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tabRatio="904" firstSheet="30" activeTab="41"/>
  </bookViews>
  <sheets>
    <sheet name="2010" sheetId="1" r:id="rId1"/>
    <sheet name="расходы 2010" sheetId="2" r:id="rId2"/>
    <sheet name="таблица 2010" sheetId="3" r:id="rId3"/>
    <sheet name="2011" sheetId="4" r:id="rId4"/>
    <sheet name="расходы 2011" sheetId="5" r:id="rId5"/>
    <sheet name="таблица 2011" sheetId="6" r:id="rId6"/>
    <sheet name="2012" sheetId="7" r:id="rId7"/>
    <sheet name="расходы 2012" sheetId="8" r:id="rId8"/>
    <sheet name="таблица 2012" sheetId="9" r:id="rId9"/>
    <sheet name="2013" sheetId="10" r:id="rId10"/>
    <sheet name="расходы 2013" sheetId="11" r:id="rId11"/>
    <sheet name="таблица 2013" sheetId="12" r:id="rId12"/>
    <sheet name="2014" sheetId="13" r:id="rId13"/>
    <sheet name="расходы 2014" sheetId="14" r:id="rId14"/>
    <sheet name="таблица 2014" sheetId="15" r:id="rId15"/>
    <sheet name="2015" sheetId="16" r:id="rId16"/>
    <sheet name="расходы 2015" sheetId="17" r:id="rId17"/>
    <sheet name="таблица 2015" sheetId="18" r:id="rId18"/>
    <sheet name="2016" sheetId="19" r:id="rId19"/>
    <sheet name="расходы 2016" sheetId="20" r:id="rId20"/>
    <sheet name="таблица 2016" sheetId="21" r:id="rId21"/>
    <sheet name="2017" sheetId="22" r:id="rId22"/>
    <sheet name="расходы 2017" sheetId="23" r:id="rId23"/>
    <sheet name="таблица 2017" sheetId="24" r:id="rId24"/>
    <sheet name="2018" sheetId="25" r:id="rId25"/>
    <sheet name="расходы 2018" sheetId="26" r:id="rId26"/>
    <sheet name="таблица 2018" sheetId="27" r:id="rId27"/>
    <sheet name="2019" sheetId="28" r:id="rId28"/>
    <sheet name="расходы 2019" sheetId="29" r:id="rId29"/>
    <sheet name="таблица 2019" sheetId="30" r:id="rId30"/>
    <sheet name="2020" sheetId="31" r:id="rId31"/>
    <sheet name="расходы 2020" sheetId="32" r:id="rId32"/>
    <sheet name="таблица 2020" sheetId="33" r:id="rId33"/>
    <sheet name="2021" sheetId="34" r:id="rId34"/>
    <sheet name="расходы 2021" sheetId="35" r:id="rId35"/>
    <sheet name="таблица 2021" sheetId="36" r:id="rId36"/>
    <sheet name="2022" sheetId="37" r:id="rId37"/>
    <sheet name="расходы 2022" sheetId="38" r:id="rId38"/>
    <sheet name="таблица 2022" sheetId="39" r:id="rId39"/>
    <sheet name="2023" sheetId="40" r:id="rId40"/>
    <sheet name="расходы 2023" sheetId="41" r:id="rId41"/>
    <sheet name="таблица 2023" sheetId="42" r:id="rId42"/>
  </sheets>
  <definedNames/>
  <calcPr fullCalcOnLoad="1" refMode="R1C1"/>
</workbook>
</file>

<file path=xl/sharedStrings.xml><?xml version="1.0" encoding="utf-8"?>
<sst xmlns="http://schemas.openxmlformats.org/spreadsheetml/2006/main" count="975" uniqueCount="136">
  <si>
    <t>Месяц</t>
  </si>
  <si>
    <t xml:space="preserve">Долг на начало месяца </t>
  </si>
  <si>
    <t>Начисление</t>
  </si>
  <si>
    <t>Поступление</t>
  </si>
  <si>
    <t xml:space="preserve">Долг на конец месяца </t>
  </si>
  <si>
    <t>Октябрь</t>
  </si>
  <si>
    <t>Ноябрь</t>
  </si>
  <si>
    <t>Декабрь</t>
  </si>
  <si>
    <t>Итого</t>
  </si>
  <si>
    <t xml:space="preserve"> по адресу: д. Новоалександровка, ул. 1-я Заводская, д. 16 </t>
  </si>
  <si>
    <t>Учет доходов (руб.) по оплате за содержания и ремонт жилья 2010 год (с НДС)</t>
  </si>
  <si>
    <t>Учет доходов (руб.) по оплате за содержание и ремонт жилья 2011 год (с НДС)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</si>
  <si>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</si>
  <si>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</si>
  <si>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</si>
  <si>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</si>
  <si>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</si>
  <si>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</si>
  <si>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</si>
  <si>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</si>
  <si>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</si>
  <si>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Текущий ремонт</t>
  </si>
  <si>
    <t>Ремонт конструктивных элементов здания</t>
  </si>
  <si>
    <t>Материалы для проведенных работ</t>
  </si>
  <si>
    <t>Ремонт и тех.обслуж. внутр.дом. инж.оборуд.</t>
  </si>
  <si>
    <t>Услуги сторонних организаций</t>
  </si>
  <si>
    <t>Прочие расходы</t>
  </si>
  <si>
    <t>Работа АДС</t>
  </si>
  <si>
    <t>Оплата услуг РКЦ,ОГУП</t>
  </si>
  <si>
    <t>УСН</t>
  </si>
  <si>
    <t>Оплата труда аппарата труда ЖЭУ</t>
  </si>
  <si>
    <t>Начисления на зарплату</t>
  </si>
  <si>
    <t>Оплата больничных листов</t>
  </si>
  <si>
    <t>Расходы на связь</t>
  </si>
  <si>
    <t>Освещение производственных помещений</t>
  </si>
  <si>
    <t>Отопление производственных помещений</t>
  </si>
  <si>
    <t>Компенсация автотранспорта</t>
  </si>
  <si>
    <t>ГСМ</t>
  </si>
  <si>
    <t>Ас. Машина</t>
  </si>
  <si>
    <t>Аренда помещения</t>
  </si>
  <si>
    <t xml:space="preserve">Доплата за кап. рем. за жильцов </t>
  </si>
  <si>
    <t>ИТОГО ЗАТРАТ ПО ДОМУ</t>
  </si>
  <si>
    <t>Учет расходов по оплате содержания и ремонта жилья  2010 год  по адресу : ул. 1-ая Заводская , д. 16</t>
  </si>
  <si>
    <t>Учет расходов по оплате содержания и ремонта жилья  2012 год  по адресу : ул. 1-ая Заводская , д. 16</t>
  </si>
  <si>
    <t>Учет расходов по оплате содержания и ремонта жилья  2011 год  по адресу : ул. 1-ая Заводская , д. 16</t>
  </si>
  <si>
    <t>Услуги банка</t>
  </si>
  <si>
    <t>Общехозяйственные нужды</t>
  </si>
  <si>
    <t>Учет доходов (руб.) по оплате за содержание и ремонт жилья 2012 год (с НДС)</t>
  </si>
  <si>
    <t>ИТОГО</t>
  </si>
  <si>
    <t>Доплата за кап. рем.(фин.+ОГУП)</t>
  </si>
  <si>
    <t>Оплата</t>
  </si>
  <si>
    <t>Расход</t>
  </si>
  <si>
    <t>Учет расходов по оплате содержания и ремонта жилья  2012 год  по адресу :ул. 1-ая Заводская , д. 16</t>
  </si>
  <si>
    <t xml:space="preserve"> </t>
  </si>
  <si>
    <t>Доплата за кап. ремонт</t>
  </si>
  <si>
    <t>Доплата за капитальный ремонт</t>
  </si>
  <si>
    <t>Учет доходов (руб.) по оплате за содержание и ремонт жилья 2013 год (с НДС)</t>
  </si>
  <si>
    <t>Учет расходов по оплате содержания и ремонта жилья  2013 год  по адресу : ул. 1-ая Заводская , д. 16</t>
  </si>
  <si>
    <t>Долг по оплате (текущий) на начало года</t>
  </si>
  <si>
    <t xml:space="preserve">Долг по оплате (текущий)  на конец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</si>
  <si>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остаток средств по дому за 2010 год</t>
  </si>
  <si>
    <t>Итого остаток средств подому за 2011 год</t>
  </si>
  <si>
    <t xml:space="preserve">Итого остаток средств по дому за 2010,2011 г. </t>
  </si>
  <si>
    <t xml:space="preserve">Долг по оплате (текущий) на конец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</si>
  <si>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остаток средств по дому за 2012 год</t>
  </si>
  <si>
    <t>Итого остаток средств по дому за 2010, 2011, 2012 г.</t>
  </si>
  <si>
    <t xml:space="preserve">Долг по оплате (текущий)  на конец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</si>
  <si>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остаток средств по дому за 2013 год</t>
  </si>
  <si>
    <t>СРО</t>
  </si>
  <si>
    <t>Доплата за капремонт</t>
  </si>
  <si>
    <t>Итого остаток средств по дому (за 2010 - 2013г.) на 01.01.2014 г.</t>
  </si>
  <si>
    <t>Учет доходов (руб.) по оплате за содержание и ремонт жилья 2014 год (с НДС)</t>
  </si>
  <si>
    <t>Учет расходов по оплате содержания и ремонта жилья  2014 год  по адресу : ул. 1-ая Заводская , д. 16</t>
  </si>
  <si>
    <t>Итого остаток средств по дому за 2014 год</t>
  </si>
  <si>
    <t>Итого остаток средств по дому (за 2010 - 2014г.) на 01.01.2015 г.</t>
  </si>
  <si>
    <t>Учет доходов (руб.) по оплате за содержание и ремонт жилья 2015 год (с НДС)</t>
  </si>
  <si>
    <t>Учет расходов по оплате содержания и ремонта жилья  2015 год  по адресу : ул. 1-ая Заводская , д. 16</t>
  </si>
  <si>
    <t>Итого остаток средств по дому за 2015 год</t>
  </si>
  <si>
    <t>НП ЖКХ</t>
  </si>
  <si>
    <t>Итого остаток средств по дому (за 2010 - 2014г.) на 01.01.2016 г.</t>
  </si>
  <si>
    <t>Учет доходов (руб.) по оплате за содержание и ремонт жилья 2016 год (с НДС)</t>
  </si>
  <si>
    <t>Учет расходов по оплате содержания и ремонта жилья  2016 год  по адресу : ул. 1-ая Заводская , д. 16</t>
  </si>
  <si>
    <t>Итого остаток средств по дому за 2016 год</t>
  </si>
  <si>
    <t xml:space="preserve">       </t>
  </si>
  <si>
    <t>Итого остаток средств по дому (за 2010 - 2016 г.) на 01.01.2017 г.</t>
  </si>
  <si>
    <t>Учет расходов по оплате содержания и ремонта жилья  2017 год  по адресу : ул. 1-ая Заводская , д. 16</t>
  </si>
  <si>
    <t>Учет доходов (руб.) по оплате за содержание и ремонт жилья 2017 год (с НДС)</t>
  </si>
  <si>
    <t>Итого остаток средств по дому за 2017 год</t>
  </si>
  <si>
    <t>Итого остаток средств по дому (за 2010 - 2017 г.) на 01.01.2018 г.</t>
  </si>
  <si>
    <t>Учет доходов (руб.) по оплате за содержание и ремонт жилья 2018 год (с НДС)</t>
  </si>
  <si>
    <t>Учет расходов по оплате содержания и ремонта жилья  2018 год  по адресу : ул. 1-ая Заводская , д. 16</t>
  </si>
  <si>
    <t>Итого остаток средств по дому за 2018 год</t>
  </si>
  <si>
    <t>Итого остаток средств по дому (за 2010 - 2018 г.) на 01.01.2019 г.</t>
  </si>
  <si>
    <t>Учет доходов (руб.) по оплате за содержание и ремонт жилья 2019 год (с НДС)</t>
  </si>
  <si>
    <t>Учет расходов по оплате содержания и ремонта жилья  2019 год  по адресу : ул. 1-ая Заводская , д. 16</t>
  </si>
  <si>
    <t>Итого остаток средств по дому за 2019 год</t>
  </si>
  <si>
    <t>Итого остаток средств по дому (за 2010 - 2019 г.) на 01.01.2020 г.</t>
  </si>
  <si>
    <t>Учет доходов (руб.) по оплате за содержание и ремонт жилья 2020 год (с НДС)</t>
  </si>
  <si>
    <t>Учет расходов по оплате содержания и ремонта жилья  2020 год  по адресу : ул. 1-ая Заводская , д. 16</t>
  </si>
  <si>
    <t>Итого остаток средств по дому за 2020 год</t>
  </si>
  <si>
    <t>Дезинфекция МОП</t>
  </si>
  <si>
    <t>Учет доходов (руб.) по оплате за электроэнергию на СОИ 2020 год (с НДС)</t>
  </si>
  <si>
    <t>Итого остаток средств по дому (за 2010 - 2021 г.) на 01.01.2021г.</t>
  </si>
  <si>
    <t>Учет расходов по оплате содержания и ремонта жилья  2021 год  по адресу : ул. 1-ая Заводская , д. 16</t>
  </si>
  <si>
    <t>Итого остаток средств по дому за 2021 год</t>
  </si>
  <si>
    <t>Учет доходов (руб.) по оплате за содержание и ремонт жилья 2021 год (с НДС)</t>
  </si>
  <si>
    <t>Учет доходов (руб.) по оплате за электроэнергию на СОИ 2020-2021 год (с НДС)</t>
  </si>
  <si>
    <t>2021 г.</t>
  </si>
  <si>
    <t>2020 г.</t>
  </si>
  <si>
    <t xml:space="preserve">январь 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</si>
  <si>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</si>
  <si>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</si>
  <si>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</si>
  <si>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</si>
  <si>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</si>
  <si>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</si>
  <si>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</si>
  <si>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</si>
  <si>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</si>
  <si>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</si>
  <si>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</si>
  <si>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остаток средств по дому (за 2010 - 2021 г.) на 01.01.2022 г.</t>
  </si>
  <si>
    <t>Элекроэнергия на ОДН</t>
  </si>
  <si>
    <t>Электроэнергия на ОДН</t>
  </si>
  <si>
    <t>Учет доходов (руб.) по оплате за содержание и ремонт жилья 2022 год (с НДС)</t>
  </si>
  <si>
    <t>Учет расходов по оплате содержания и ремонта жилья  2022 год  по адресу : ул. 1-ая Заводская , д. 16</t>
  </si>
  <si>
    <t>Итого остаток средств по дому за 2022 год</t>
  </si>
  <si>
    <t>февраль</t>
  </si>
  <si>
    <t xml:space="preserve">2022 г. </t>
  </si>
  <si>
    <t>Итого остаток средств по дому (за 2010 - 2022 г.) на 01.01.2023 г.</t>
  </si>
  <si>
    <t>Учет доходов (руб.) по оплате за содержание и ремонт жилья 2023 год (с НДС)</t>
  </si>
  <si>
    <t>2023 г.</t>
  </si>
  <si>
    <t>Учет доходов (руб.) по оплате за электроэнергию на СОИ 2022-2023 год (с НДС)</t>
  </si>
  <si>
    <t>Учет расходов по оплате содержания и ремонта жилья  2023 год  по адресу : ул. 1-ая Заводская , д. 16</t>
  </si>
  <si>
    <t>Итого остаток средств по дому за 2023 год</t>
  </si>
  <si>
    <t>Итого остаток средств по дому (за 2010 - 2023 г.) на 01.11.2023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</si>
</sst>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6" fillId="0" borderId="10" xfId="0" applyFont="1" applyBorder="1" applyAlignment="1">
      <alignment horizontal="left" wrapText="1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6" fillId="0" borderId="10" xfId="0" applyFont="1" applyBorder="1" applyAlignment="1">
      <alignment vertical="center"/>
    </xf>
    <xf numFmtId="0" fontId="24" fillId="0" borderId="10" xfId="0" applyFont="1" applyBorder="1" applyAlignment="1">
      <alignment/>
    </xf>
    <xf numFmtId="0" fontId="46" fillId="0" borderId="11" xfId="0" applyFont="1" applyBorder="1" applyAlignment="1">
      <alignment wrapText="1"/>
    </xf>
    <xf numFmtId="0" fontId="46" fillId="0" borderId="12" xfId="0" applyFont="1" applyBorder="1" applyAlignment="1">
      <alignment horizontal="center" wrapText="1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6" fillId="0" borderId="10" xfId="0" applyFont="1" applyBorder="1" applyAlignment="1">
      <alignment wrapText="1"/>
    </xf>
    <xf numFmtId="0" fontId="27" fillId="0" borderId="10" xfId="0" applyFont="1" applyBorder="1" applyAlignment="1">
      <alignment/>
    </xf>
    <xf numFmtId="0" fontId="5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right"/>
    </xf>
    <xf numFmtId="0" fontId="51" fillId="0" borderId="0" xfId="0" applyFont="1" applyAlignment="1">
      <alignment/>
    </xf>
    <xf numFmtId="0" fontId="47" fillId="0" borderId="10" xfId="0" applyFont="1" applyFill="1" applyBorder="1" applyAlignment="1">
      <alignment horizontal="right"/>
    </xf>
    <xf numFmtId="0" fontId="36" fillId="0" borderId="0" xfId="0" applyFont="1" applyAlignment="1">
      <alignment/>
    </xf>
    <xf numFmtId="0" fontId="0" fillId="0" borderId="10" xfId="0" applyFill="1" applyBorder="1" applyAlignment="1">
      <alignment/>
    </xf>
    <xf numFmtId="0" fontId="36" fillId="0" borderId="11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36" fillId="0" borderId="13" xfId="0" applyFont="1" applyFill="1" applyBorder="1" applyAlignment="1">
      <alignment horizontal="center"/>
    </xf>
    <xf numFmtId="0" fontId="36" fillId="0" borderId="14" xfId="0" applyFont="1" applyFill="1" applyBorder="1" applyAlignment="1">
      <alignment horizontal="center"/>
    </xf>
    <xf numFmtId="0" fontId="36" fillId="0" borderId="11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view="pageLayout" workbookViewId="0" topLeftCell="A1">
      <selection activeCell="A6" sqref="A6:E6"/>
    </sheetView>
  </sheetViews>
  <sheetFormatPr defaultColWidth="9.140625" defaultRowHeight="15"/>
  <cols>
    <col min="1" max="1" width="11.57421875" style="0" customWidth="1"/>
    <col min="2" max="2" width="21.57421875" style="0" customWidth="1"/>
    <col min="3" max="3" width="13.00390625" style="0" customWidth="1"/>
    <col min="4" max="4" width="14.28125" style="0" customWidth="1"/>
    <col min="5" max="5" width="21.57421875" style="0" customWidth="1"/>
  </cols>
  <sheetData>
    <row r="1" spans="1:5" ht="15">
      <c r="A1" s="10"/>
      <c r="B1" s="10"/>
      <c r="C1" s="10"/>
      <c r="D1" s="10"/>
      <c r="E1" s="10"/>
    </row>
    <row r="2" spans="1:5" ht="15">
      <c r="A2" s="10" t="s">
        <v>10</v>
      </c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 t="s">
        <v>9</v>
      </c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15">
      <c r="A7" s="1" t="s">
        <v>5</v>
      </c>
      <c r="B7" s="1"/>
      <c r="C7" s="1">
        <v>1145</v>
      </c>
      <c r="D7" s="1"/>
      <c r="E7" s="1">
        <v>1145</v>
      </c>
    </row>
    <row r="8" spans="1:5" ht="15">
      <c r="A8" s="1" t="s">
        <v>6</v>
      </c>
      <c r="B8" s="1">
        <v>1145</v>
      </c>
      <c r="C8" s="1">
        <v>1116</v>
      </c>
      <c r="D8" s="1">
        <v>1145</v>
      </c>
      <c r="E8" s="1">
        <v>1116</v>
      </c>
    </row>
    <row r="9" spans="1:5" ht="15">
      <c r="A9" s="1" t="s">
        <v>7</v>
      </c>
      <c r="B9" s="1">
        <v>1145</v>
      </c>
      <c r="C9" s="1">
        <v>1116</v>
      </c>
      <c r="D9" s="1">
        <v>1116</v>
      </c>
      <c r="E9" s="1">
        <v>1116</v>
      </c>
    </row>
    <row r="10" spans="1:5" ht="15">
      <c r="A10" s="2" t="s">
        <v>8</v>
      </c>
      <c r="B10" s="2"/>
      <c r="C10" s="2">
        <v>3377</v>
      </c>
      <c r="D10" s="2">
        <v>2261</v>
      </c>
      <c r="E10" s="2">
        <v>1116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9"/>
    </sheetView>
  </sheetViews>
  <sheetFormatPr defaultColWidth="9.140625" defaultRowHeight="15"/>
  <cols>
    <col min="2" max="2" width="16.421875" style="0" customWidth="1"/>
    <col min="3" max="3" width="12.00390625" style="0" bestFit="1" customWidth="1"/>
    <col min="4" max="4" width="13.140625" style="0" bestFit="1" customWidth="1"/>
    <col min="5" max="5" width="15.7109375" style="0" customWidth="1"/>
    <col min="6" max="6" width="13.8515625" style="0" customWidth="1"/>
  </cols>
  <sheetData>
    <row r="1" spans="1:5" ht="15">
      <c r="A1" s="10"/>
      <c r="B1" s="10"/>
      <c r="C1" s="10"/>
      <c r="D1" s="11"/>
      <c r="E1" s="10"/>
    </row>
    <row r="2" spans="1:5" ht="15">
      <c r="A2" s="10" t="s">
        <v>56</v>
      </c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 t="s">
        <v>9</v>
      </c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6" ht="35.25" customHeight="1">
      <c r="A6" s="2" t="s">
        <v>0</v>
      </c>
      <c r="B6" s="8" t="s">
        <v>1</v>
      </c>
      <c r="C6" s="2" t="s">
        <v>2</v>
      </c>
      <c r="D6" s="2" t="s">
        <v>3</v>
      </c>
      <c r="E6" s="8" t="s">
        <v>4</v>
      </c>
      <c r="F6" s="8" t="s">
        <v>69</v>
      </c>
    </row>
    <row r="7" spans="1:6" ht="15">
      <c r="A7" s="3" t="s">
        <v>12</v>
      </c>
      <c r="B7" s="1">
        <v>16734.84</v>
      </c>
      <c r="C7" s="1">
        <v>1116</v>
      </c>
      <c r="D7" s="1">
        <v>847</v>
      </c>
      <c r="E7" s="1">
        <v>17003.84</v>
      </c>
      <c r="F7" s="1"/>
    </row>
    <row r="8" spans="1:6" ht="15">
      <c r="A8" s="3" t="s">
        <v>13</v>
      </c>
      <c r="B8" s="1">
        <v>17003.84</v>
      </c>
      <c r="C8" s="1">
        <v>1116</v>
      </c>
      <c r="D8" s="1">
        <v>847</v>
      </c>
      <c r="E8" s="1">
        <v>17272.84</v>
      </c>
      <c r="F8" s="1"/>
    </row>
    <row r="9" spans="1:6" ht="15">
      <c r="A9" s="3" t="s">
        <v>14</v>
      </c>
      <c r="B9" s="1">
        <v>17272.84</v>
      </c>
      <c r="C9" s="1">
        <v>1116</v>
      </c>
      <c r="D9" s="1">
        <v>567</v>
      </c>
      <c r="E9" s="1">
        <v>17821.84</v>
      </c>
      <c r="F9" s="1"/>
    </row>
    <row r="10" spans="1:6" ht="15">
      <c r="A10" s="3" t="s">
        <v>15</v>
      </c>
      <c r="B10" s="1">
        <v>17821.84</v>
      </c>
      <c r="C10" s="1">
        <v>1116</v>
      </c>
      <c r="D10" s="1">
        <v>1127</v>
      </c>
      <c r="E10" s="1">
        <v>17810.84</v>
      </c>
      <c r="F10" s="1"/>
    </row>
    <row r="11" spans="1:6" ht="15">
      <c r="A11" s="3" t="s">
        <v>16</v>
      </c>
      <c r="B11" s="1">
        <v>17810.84</v>
      </c>
      <c r="C11" s="1">
        <v>1116</v>
      </c>
      <c r="D11" s="1">
        <v>847</v>
      </c>
      <c r="E11" s="1">
        <v>18079.84</v>
      </c>
      <c r="F11" s="1"/>
    </row>
    <row r="12" spans="1:6" ht="15">
      <c r="A12" s="3" t="s">
        <v>17</v>
      </c>
      <c r="B12" s="1">
        <v>18079.84</v>
      </c>
      <c r="C12" s="1">
        <v>1116</v>
      </c>
      <c r="D12" s="1">
        <v>847</v>
      </c>
      <c r="E12" s="1">
        <v>18348.84</v>
      </c>
      <c r="F12" s="1"/>
    </row>
    <row r="13" spans="1:6" ht="15">
      <c r="A13" s="3" t="s">
        <v>18</v>
      </c>
      <c r="B13" s="1">
        <v>18348.84</v>
      </c>
      <c r="C13" s="1">
        <v>1116</v>
      </c>
      <c r="D13" s="1">
        <v>847</v>
      </c>
      <c r="E13" s="1">
        <v>18617.84</v>
      </c>
      <c r="F13" s="1"/>
    </row>
    <row r="14" spans="1:6" ht="15">
      <c r="A14" s="3" t="s">
        <v>19</v>
      </c>
      <c r="B14" s="1">
        <v>18617.84</v>
      </c>
      <c r="C14" s="1">
        <v>1116</v>
      </c>
      <c r="D14" s="1">
        <v>18617.84</v>
      </c>
      <c r="E14" s="1">
        <v>1116</v>
      </c>
      <c r="F14" s="1">
        <v>11583.84</v>
      </c>
    </row>
    <row r="15" spans="1:6" ht="15">
      <c r="A15" s="3" t="s">
        <v>20</v>
      </c>
      <c r="B15" s="1">
        <v>1116</v>
      </c>
      <c r="C15" s="1">
        <v>1116</v>
      </c>
      <c r="D15" s="1">
        <v>847</v>
      </c>
      <c r="E15" s="1">
        <v>1385</v>
      </c>
      <c r="F15" s="1"/>
    </row>
    <row r="16" spans="1:6" ht="15">
      <c r="A16" s="3" t="s">
        <v>5</v>
      </c>
      <c r="B16" s="1">
        <v>1385</v>
      </c>
      <c r="C16" s="1">
        <v>1116</v>
      </c>
      <c r="D16" s="1">
        <v>847</v>
      </c>
      <c r="E16" s="1">
        <v>1654</v>
      </c>
      <c r="F16" s="1"/>
    </row>
    <row r="17" spans="1:6" ht="15">
      <c r="A17" s="3" t="s">
        <v>6</v>
      </c>
      <c r="B17" s="1">
        <v>1654</v>
      </c>
      <c r="C17" s="1">
        <v>1116</v>
      </c>
      <c r="D17" s="1">
        <v>847</v>
      </c>
      <c r="E17" s="1">
        <v>1923</v>
      </c>
      <c r="F17" s="1"/>
    </row>
    <row r="18" spans="1:6" ht="15">
      <c r="A18" s="3" t="s">
        <v>7</v>
      </c>
      <c r="B18" s="1">
        <v>1923</v>
      </c>
      <c r="C18" s="1">
        <v>1116</v>
      </c>
      <c r="D18" s="1">
        <v>847</v>
      </c>
      <c r="E18" s="1">
        <v>2192</v>
      </c>
      <c r="F18" s="1"/>
    </row>
    <row r="19" spans="1:6" ht="15">
      <c r="A19" s="4" t="s">
        <v>8</v>
      </c>
      <c r="B19" s="2"/>
      <c r="C19" s="2">
        <f>SUM(C7:C18)</f>
        <v>13392</v>
      </c>
      <c r="D19" s="2">
        <f>SUM(D7:D18)</f>
        <v>27934.84</v>
      </c>
      <c r="E19" s="2">
        <v>2192</v>
      </c>
      <c r="F19" s="2">
        <f>SUM(F14:F18)</f>
        <v>11583.84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6"/>
  <sheetViews>
    <sheetView view="pageLayout" workbookViewId="0" topLeftCell="A1">
      <selection activeCell="A1" sqref="A1:O26"/>
    </sheetView>
  </sheetViews>
  <sheetFormatPr defaultColWidth="9.140625" defaultRowHeight="15"/>
  <cols>
    <col min="1" max="1" width="4.140625" style="0" customWidth="1"/>
    <col min="2" max="2" width="30.7109375" style="0" bestFit="1" customWidth="1"/>
    <col min="3" max="3" width="7.57421875" style="0" bestFit="1" customWidth="1"/>
    <col min="5" max="5" width="7.00390625" style="0" bestFit="1" customWidth="1"/>
    <col min="6" max="6" width="7.8515625" style="0" bestFit="1" customWidth="1"/>
    <col min="7" max="9" width="7.00390625" style="0" bestFit="1" customWidth="1"/>
    <col min="10" max="10" width="7.7109375" style="0" customWidth="1"/>
  </cols>
  <sheetData>
    <row r="1" spans="1:15" ht="15">
      <c r="A1" s="42" t="s">
        <v>57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15" ht="15">
      <c r="A2" s="2"/>
      <c r="B2" s="2"/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2" t="s">
        <v>18</v>
      </c>
      <c r="J2" s="2" t="s">
        <v>19</v>
      </c>
      <c r="K2" s="2" t="s">
        <v>20</v>
      </c>
      <c r="L2" s="2" t="s">
        <v>5</v>
      </c>
      <c r="M2" s="2" t="s">
        <v>6</v>
      </c>
      <c r="N2" s="2" t="s">
        <v>7</v>
      </c>
      <c r="O2" s="2" t="s">
        <v>48</v>
      </c>
    </row>
    <row r="3" spans="1:15" ht="15">
      <c r="A3" s="2">
        <v>1</v>
      </c>
      <c r="B3" s="17" t="s">
        <v>21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</row>
    <row r="4" spans="1:15" ht="26.25">
      <c r="A4" s="2">
        <v>2</v>
      </c>
      <c r="B4" s="17" t="s">
        <v>22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</row>
    <row r="5" spans="1:15" ht="18" customHeight="1">
      <c r="A5" s="2">
        <v>3</v>
      </c>
      <c r="B5" s="17" t="s">
        <v>23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1:15" ht="26.25">
      <c r="A6" s="2">
        <v>4</v>
      </c>
      <c r="B6" s="17" t="s">
        <v>24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</row>
    <row r="7" spans="1:15" ht="16.5" customHeight="1">
      <c r="A7" s="2">
        <v>5</v>
      </c>
      <c r="B7" s="17" t="s">
        <v>23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</row>
    <row r="8" spans="1:15" ht="15" customHeight="1">
      <c r="A8" s="2">
        <v>6</v>
      </c>
      <c r="B8" s="17" t="s">
        <v>25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</row>
    <row r="9" spans="1:15" ht="15">
      <c r="A9" s="2">
        <v>7</v>
      </c>
      <c r="B9" s="17" t="s">
        <v>26</v>
      </c>
      <c r="C9" s="18">
        <v>7.86</v>
      </c>
      <c r="D9" s="18"/>
      <c r="E9" s="18">
        <v>6.45</v>
      </c>
      <c r="F9" s="18">
        <v>4.39</v>
      </c>
      <c r="G9" s="18">
        <v>1.13</v>
      </c>
      <c r="H9" s="18"/>
      <c r="I9" s="18"/>
      <c r="J9" s="18"/>
      <c r="K9" s="18"/>
      <c r="L9" s="18"/>
      <c r="M9" s="18"/>
      <c r="N9" s="18"/>
      <c r="O9" s="19">
        <f>SUM(C9:N9)</f>
        <v>19.83</v>
      </c>
    </row>
    <row r="10" spans="1:15" ht="15">
      <c r="A10" s="2">
        <v>8</v>
      </c>
      <c r="B10" s="17" t="s">
        <v>27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</row>
    <row r="11" spans="1:15" ht="15">
      <c r="A11" s="2">
        <v>9</v>
      </c>
      <c r="B11" s="17" t="s">
        <v>28</v>
      </c>
      <c r="C11" s="18">
        <v>51</v>
      </c>
      <c r="D11" s="18">
        <v>51</v>
      </c>
      <c r="E11" s="18">
        <v>35</v>
      </c>
      <c r="F11" s="18">
        <v>68</v>
      </c>
      <c r="G11" s="18">
        <v>51</v>
      </c>
      <c r="H11" s="18">
        <v>51</v>
      </c>
      <c r="I11" s="18">
        <v>51</v>
      </c>
      <c r="J11" s="18">
        <v>1118</v>
      </c>
      <c r="K11" s="18">
        <v>51</v>
      </c>
      <c r="L11" s="18">
        <v>51</v>
      </c>
      <c r="M11" s="18">
        <v>51</v>
      </c>
      <c r="N11" s="18">
        <v>51</v>
      </c>
      <c r="O11" s="19">
        <f>SUM(C11:N11)</f>
        <v>1680</v>
      </c>
    </row>
    <row r="12" spans="1:15" ht="15">
      <c r="A12" s="2">
        <v>10</v>
      </c>
      <c r="B12" s="17" t="s">
        <v>29</v>
      </c>
      <c r="C12" s="18">
        <v>51</v>
      </c>
      <c r="D12" s="18">
        <v>51</v>
      </c>
      <c r="E12" s="18">
        <v>35</v>
      </c>
      <c r="F12" s="18">
        <v>68</v>
      </c>
      <c r="G12" s="18">
        <v>51</v>
      </c>
      <c r="H12" s="18">
        <v>51</v>
      </c>
      <c r="I12" s="18">
        <v>51</v>
      </c>
      <c r="J12" s="18">
        <v>1118</v>
      </c>
      <c r="K12" s="18">
        <v>51</v>
      </c>
      <c r="L12" s="18">
        <v>51</v>
      </c>
      <c r="M12" s="18">
        <v>51</v>
      </c>
      <c r="N12" s="18">
        <v>51</v>
      </c>
      <c r="O12" s="19">
        <f>SUM(C12:N12)</f>
        <v>1680</v>
      </c>
    </row>
    <row r="13" spans="1:15" ht="15">
      <c r="A13" s="2">
        <v>11</v>
      </c>
      <c r="B13" s="17" t="s">
        <v>45</v>
      </c>
      <c r="C13" s="18">
        <v>12.94</v>
      </c>
      <c r="D13" s="18">
        <v>6.32</v>
      </c>
      <c r="E13" s="18">
        <v>11.88</v>
      </c>
      <c r="F13" s="18">
        <v>15.25</v>
      </c>
      <c r="G13" s="18">
        <v>9.78</v>
      </c>
      <c r="H13" s="18">
        <v>15.12</v>
      </c>
      <c r="I13" s="18">
        <v>11.05</v>
      </c>
      <c r="J13" s="18">
        <v>14.13</v>
      </c>
      <c r="K13" s="18">
        <v>10.25</v>
      </c>
      <c r="L13" s="18">
        <v>8.65</v>
      </c>
      <c r="M13" s="18">
        <v>9.02</v>
      </c>
      <c r="N13" s="18">
        <v>7.9</v>
      </c>
      <c r="O13" s="19">
        <f>SUM(C13:N13)</f>
        <v>132.29</v>
      </c>
    </row>
    <row r="14" spans="1:15" ht="15" customHeight="1">
      <c r="A14" s="2">
        <v>12</v>
      </c>
      <c r="B14" s="17" t="s">
        <v>30</v>
      </c>
      <c r="C14" s="18">
        <v>567.15</v>
      </c>
      <c r="D14" s="18">
        <v>653.62</v>
      </c>
      <c r="E14" s="18">
        <v>614.08</v>
      </c>
      <c r="F14" s="18">
        <v>596.8</v>
      </c>
      <c r="G14" s="18">
        <v>553.21</v>
      </c>
      <c r="H14" s="18">
        <v>475.08</v>
      </c>
      <c r="I14" s="18">
        <v>483.51</v>
      </c>
      <c r="J14" s="18">
        <v>672.81</v>
      </c>
      <c r="K14" s="18">
        <v>519.17</v>
      </c>
      <c r="L14" s="18">
        <v>456.23</v>
      </c>
      <c r="M14" s="18">
        <v>484.06</v>
      </c>
      <c r="N14" s="18">
        <v>386.8</v>
      </c>
      <c r="O14" s="19">
        <f>SUM(C14:N14)</f>
        <v>6462.52</v>
      </c>
    </row>
    <row r="15" spans="1:15" ht="15">
      <c r="A15" s="2">
        <v>13</v>
      </c>
      <c r="B15" s="17" t="s">
        <v>31</v>
      </c>
      <c r="C15" s="18">
        <v>115.13</v>
      </c>
      <c r="D15" s="18">
        <v>132.68</v>
      </c>
      <c r="E15" s="18">
        <v>124.65</v>
      </c>
      <c r="F15" s="18">
        <v>121</v>
      </c>
      <c r="G15" s="18">
        <v>112.3</v>
      </c>
      <c r="H15" s="18">
        <v>96.44</v>
      </c>
      <c r="I15" s="18">
        <v>98.15</v>
      </c>
      <c r="J15" s="18">
        <v>136.58</v>
      </c>
      <c r="K15" s="18">
        <v>105.39</v>
      </c>
      <c r="L15" s="18">
        <v>92.61</v>
      </c>
      <c r="M15" s="18">
        <v>98.26</v>
      </c>
      <c r="N15" s="18">
        <v>78.52</v>
      </c>
      <c r="O15" s="19">
        <f>SUM(C15:N15)</f>
        <v>1311.71</v>
      </c>
    </row>
    <row r="16" spans="1:15" ht="15">
      <c r="A16" s="2">
        <v>14</v>
      </c>
      <c r="B16" s="17" t="s">
        <v>32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</row>
    <row r="17" spans="1:15" ht="15">
      <c r="A17" s="2">
        <v>15</v>
      </c>
      <c r="B17" s="17" t="s">
        <v>33</v>
      </c>
      <c r="C17" s="18">
        <v>11.75</v>
      </c>
      <c r="D17" s="18">
        <v>12.2</v>
      </c>
      <c r="E17" s="18">
        <v>14.49</v>
      </c>
      <c r="F17" s="18">
        <v>2.71</v>
      </c>
      <c r="G17" s="18">
        <v>2.26</v>
      </c>
      <c r="H17" s="18">
        <v>15.85</v>
      </c>
      <c r="I17" s="18">
        <v>15.85</v>
      </c>
      <c r="J17" s="18">
        <v>15.85</v>
      </c>
      <c r="K17" s="18"/>
      <c r="L17" s="18">
        <v>31.82</v>
      </c>
      <c r="M17" s="18"/>
      <c r="N17" s="18">
        <v>20.46</v>
      </c>
      <c r="O17" s="19">
        <f>SUM(C17:N17)</f>
        <v>143.24</v>
      </c>
    </row>
    <row r="18" spans="1:15" ht="32.25" customHeight="1">
      <c r="A18" s="2">
        <v>16</v>
      </c>
      <c r="B18" s="17" t="s">
        <v>34</v>
      </c>
      <c r="C18" s="18"/>
      <c r="D18" s="18"/>
      <c r="E18" s="18">
        <v>2.12</v>
      </c>
      <c r="F18" s="18"/>
      <c r="G18" s="18"/>
      <c r="H18" s="18"/>
      <c r="I18" s="18"/>
      <c r="J18" s="18"/>
      <c r="K18" s="18">
        <v>1.7</v>
      </c>
      <c r="L18" s="18">
        <v>1.7</v>
      </c>
      <c r="M18" s="18"/>
      <c r="N18" s="18"/>
      <c r="O18" s="19">
        <f>SUM(C18:N18)</f>
        <v>5.5200000000000005</v>
      </c>
    </row>
    <row r="19" spans="1:15" ht="32.25" customHeight="1">
      <c r="A19" s="2">
        <v>17</v>
      </c>
      <c r="B19" s="17" t="s">
        <v>35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</row>
    <row r="20" spans="1:15" ht="15">
      <c r="A20" s="2">
        <v>18</v>
      </c>
      <c r="B20" s="17" t="s">
        <v>46</v>
      </c>
      <c r="C20" s="18"/>
      <c r="D20" s="18"/>
      <c r="E20" s="18">
        <v>15.85</v>
      </c>
      <c r="F20" s="18">
        <v>5.29</v>
      </c>
      <c r="G20" s="18"/>
      <c r="H20" s="18">
        <v>6.27</v>
      </c>
      <c r="I20" s="18">
        <v>27.57</v>
      </c>
      <c r="J20" s="18"/>
      <c r="K20" s="18"/>
      <c r="L20" s="18"/>
      <c r="M20" s="18"/>
      <c r="N20" s="18"/>
      <c r="O20" s="19">
        <f>SUM(C20:N20)</f>
        <v>54.980000000000004</v>
      </c>
    </row>
    <row r="21" spans="1:15" ht="15">
      <c r="A21" s="2">
        <v>19</v>
      </c>
      <c r="B21" s="17" t="s">
        <v>36</v>
      </c>
      <c r="C21" s="18">
        <v>16.26</v>
      </c>
      <c r="D21" s="18">
        <v>16.26</v>
      </c>
      <c r="E21" s="18">
        <v>16.3</v>
      </c>
      <c r="F21" s="18">
        <v>21.73</v>
      </c>
      <c r="G21" s="18">
        <v>16.3</v>
      </c>
      <c r="H21" s="18">
        <v>16.3</v>
      </c>
      <c r="I21" s="18">
        <v>19.37</v>
      </c>
      <c r="J21" s="18">
        <v>16.3</v>
      </c>
      <c r="K21" s="18">
        <v>16.3</v>
      </c>
      <c r="L21" s="18">
        <v>16.36</v>
      </c>
      <c r="M21" s="18">
        <v>9.54</v>
      </c>
      <c r="N21" s="18">
        <v>15.62</v>
      </c>
      <c r="O21" s="19">
        <f>SUM(C21:N21)</f>
        <v>196.64000000000001</v>
      </c>
    </row>
    <row r="22" spans="1:15" ht="15">
      <c r="A22" s="2">
        <v>20</v>
      </c>
      <c r="B22" s="17" t="s">
        <v>68</v>
      </c>
      <c r="C22" s="18"/>
      <c r="D22" s="18"/>
      <c r="E22" s="18"/>
      <c r="F22" s="18"/>
      <c r="G22" s="18"/>
      <c r="H22" s="18">
        <v>45.28</v>
      </c>
      <c r="I22" s="18"/>
      <c r="J22" s="18"/>
      <c r="K22" s="18"/>
      <c r="L22" s="18"/>
      <c r="M22" s="18">
        <v>45.47</v>
      </c>
      <c r="N22" s="18">
        <v>46.98</v>
      </c>
      <c r="O22" s="19">
        <f>SUM(C22:N22)</f>
        <v>137.73</v>
      </c>
    </row>
    <row r="23" spans="1:15" ht="15">
      <c r="A23" s="2">
        <v>21</v>
      </c>
      <c r="B23" s="17" t="s">
        <v>37</v>
      </c>
      <c r="C23" s="18"/>
      <c r="D23" s="18"/>
      <c r="E23" s="18"/>
      <c r="F23" s="18"/>
      <c r="G23" s="18"/>
      <c r="H23" s="18"/>
      <c r="I23" s="18"/>
      <c r="J23" s="18"/>
      <c r="K23" s="18"/>
      <c r="L23" s="18">
        <v>22.73</v>
      </c>
      <c r="M23" s="18"/>
      <c r="N23" s="18"/>
      <c r="O23" s="19">
        <f>SUM(C23:N23)</f>
        <v>22.73</v>
      </c>
    </row>
    <row r="24" spans="1:15" ht="15">
      <c r="A24" s="2">
        <v>22</v>
      </c>
      <c r="B24" s="17" t="s">
        <v>38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</row>
    <row r="25" spans="1:15" ht="15">
      <c r="A25" s="2">
        <v>23</v>
      </c>
      <c r="B25" s="17" t="s">
        <v>39</v>
      </c>
      <c r="C25" s="18"/>
      <c r="D25" s="18"/>
      <c r="E25" s="18"/>
      <c r="F25" s="18"/>
      <c r="G25" s="18"/>
      <c r="H25" s="18"/>
      <c r="I25" s="18">
        <v>271.72</v>
      </c>
      <c r="J25" s="18">
        <v>39.4</v>
      </c>
      <c r="K25" s="18">
        <v>78.8</v>
      </c>
      <c r="L25" s="18">
        <v>45.47</v>
      </c>
      <c r="M25" s="18">
        <v>45.47</v>
      </c>
      <c r="N25" s="18">
        <v>45.47</v>
      </c>
      <c r="O25" s="19">
        <f>SUM(C25:N25)</f>
        <v>526.33</v>
      </c>
    </row>
    <row r="26" spans="1:15" ht="15">
      <c r="A26" s="2">
        <v>24</v>
      </c>
      <c r="B26" s="19" t="s">
        <v>41</v>
      </c>
      <c r="C26" s="19">
        <f aca="true" t="shared" si="0" ref="C26:J26">SUM(C9:C25)</f>
        <v>833.0899999999999</v>
      </c>
      <c r="D26" s="19">
        <f t="shared" si="0"/>
        <v>923.0800000000002</v>
      </c>
      <c r="E26" s="19">
        <f t="shared" si="0"/>
        <v>875.82</v>
      </c>
      <c r="F26" s="19">
        <f t="shared" si="0"/>
        <v>903.17</v>
      </c>
      <c r="G26" s="19">
        <f t="shared" si="0"/>
        <v>796.9799999999999</v>
      </c>
      <c r="H26" s="19">
        <f t="shared" si="0"/>
        <v>772.34</v>
      </c>
      <c r="I26" s="19">
        <f t="shared" si="0"/>
        <v>1029.22</v>
      </c>
      <c r="J26" s="19">
        <f t="shared" si="0"/>
        <v>3131.07</v>
      </c>
      <c r="K26" s="19">
        <f>SUM(K9:K25)</f>
        <v>833.6099999999999</v>
      </c>
      <c r="L26" s="19">
        <f>SUM(L9:L25)</f>
        <v>777.5700000000002</v>
      </c>
      <c r="M26" s="19">
        <f>SUM(M9:M25)</f>
        <v>793.82</v>
      </c>
      <c r="N26" s="19">
        <f>SUM(N9:N25)</f>
        <v>703.7500000000001</v>
      </c>
      <c r="O26" s="19">
        <f>SUM(C26:N26)</f>
        <v>12373.52</v>
      </c>
    </row>
  </sheetData>
  <sheetProtection/>
  <mergeCells count="1">
    <mergeCell ref="A1:O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H6"/>
  <sheetViews>
    <sheetView view="pageLayout" workbookViewId="0" topLeftCell="A1">
      <selection activeCell="G6" sqref="G6"/>
    </sheetView>
  </sheetViews>
  <sheetFormatPr defaultColWidth="9.140625" defaultRowHeight="15"/>
  <cols>
    <col min="1" max="1" width="15.57421875" style="0" customWidth="1"/>
    <col min="2" max="2" width="12.421875" style="0" bestFit="1" customWidth="1"/>
    <col min="4" max="4" width="15.140625" style="0" customWidth="1"/>
    <col min="6" max="6" width="18.140625" style="0" customWidth="1"/>
    <col min="7" max="7" width="29.421875" style="0" customWidth="1"/>
    <col min="8" max="8" width="15.7109375" style="0" customWidth="1"/>
  </cols>
  <sheetData>
    <row r="4" spans="1:7" ht="15">
      <c r="A4" s="45" t="s">
        <v>57</v>
      </c>
      <c r="B4" s="45"/>
      <c r="C4" s="45"/>
      <c r="D4" s="45"/>
      <c r="E4" s="45"/>
      <c r="F4" s="45"/>
      <c r="G4" s="45"/>
    </row>
    <row r="5" spans="1:8" ht="60">
      <c r="A5" s="24" t="s">
        <v>58</v>
      </c>
      <c r="B5" s="25" t="s">
        <v>2</v>
      </c>
      <c r="C5" s="26" t="s">
        <v>50</v>
      </c>
      <c r="D5" s="24" t="s">
        <v>66</v>
      </c>
      <c r="E5" s="25" t="s">
        <v>51</v>
      </c>
      <c r="F5" s="27" t="s">
        <v>67</v>
      </c>
      <c r="G5" s="24" t="s">
        <v>70</v>
      </c>
      <c r="H5" s="28" t="s">
        <v>69</v>
      </c>
    </row>
    <row r="6" spans="1:8" ht="15">
      <c r="A6" s="1">
        <v>16734.84</v>
      </c>
      <c r="B6" s="1">
        <v>13392</v>
      </c>
      <c r="C6" s="1">
        <v>27934.84</v>
      </c>
      <c r="D6" s="1">
        <v>2192</v>
      </c>
      <c r="E6" s="1">
        <v>12373.52</v>
      </c>
      <c r="F6" s="1">
        <f>C6-E6</f>
        <v>15561.32</v>
      </c>
      <c r="G6" s="1">
        <v>26011.51</v>
      </c>
      <c r="H6" s="1">
        <v>11583.84</v>
      </c>
    </row>
  </sheetData>
  <sheetProtection/>
  <mergeCells count="1">
    <mergeCell ref="A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E19"/>
    </sheetView>
  </sheetViews>
  <sheetFormatPr defaultColWidth="9.140625" defaultRowHeight="15"/>
  <cols>
    <col min="2" max="2" width="18.8515625" style="0" customWidth="1"/>
    <col min="3" max="3" width="12.00390625" style="0" bestFit="1" customWidth="1"/>
    <col min="4" max="4" width="13.140625" style="0" bestFit="1" customWidth="1"/>
    <col min="5" max="5" width="18.7109375" style="0" customWidth="1"/>
  </cols>
  <sheetData>
    <row r="1" spans="1:5" ht="15">
      <c r="A1" s="10"/>
      <c r="B1" s="10"/>
      <c r="C1" s="10"/>
      <c r="D1" s="11"/>
      <c r="E1" s="10"/>
    </row>
    <row r="2" spans="1:5" ht="15">
      <c r="A2" s="10" t="s">
        <v>71</v>
      </c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 t="s">
        <v>9</v>
      </c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30">
      <c r="A6" s="2" t="s">
        <v>0</v>
      </c>
      <c r="B6" s="8" t="s">
        <v>1</v>
      </c>
      <c r="C6" s="2" t="s">
        <v>2</v>
      </c>
      <c r="D6" s="2" t="s">
        <v>3</v>
      </c>
      <c r="E6" s="8" t="s">
        <v>4</v>
      </c>
    </row>
    <row r="7" spans="1:5" ht="15">
      <c r="A7" s="3" t="s">
        <v>12</v>
      </c>
      <c r="B7" s="1">
        <v>2192</v>
      </c>
      <c r="C7" s="1">
        <v>1116</v>
      </c>
      <c r="D7" s="1">
        <v>567</v>
      </c>
      <c r="E7" s="1">
        <v>2741</v>
      </c>
    </row>
    <row r="8" spans="1:5" ht="15">
      <c r="A8" s="3" t="s">
        <v>13</v>
      </c>
      <c r="B8" s="1">
        <v>2741</v>
      </c>
      <c r="C8" s="1">
        <v>1116</v>
      </c>
      <c r="D8" s="1">
        <v>1127</v>
      </c>
      <c r="E8" s="1">
        <v>2730</v>
      </c>
    </row>
    <row r="9" spans="1:5" ht="15">
      <c r="A9" s="3" t="s">
        <v>14</v>
      </c>
      <c r="B9" s="1">
        <v>2730</v>
      </c>
      <c r="C9" s="1">
        <v>1116</v>
      </c>
      <c r="D9" s="1">
        <v>847</v>
      </c>
      <c r="E9" s="1">
        <v>2999</v>
      </c>
    </row>
    <row r="10" spans="1:5" ht="15">
      <c r="A10" s="3" t="s">
        <v>15</v>
      </c>
      <c r="B10" s="1">
        <v>2999</v>
      </c>
      <c r="C10" s="1">
        <v>1116</v>
      </c>
      <c r="D10" s="1">
        <v>847</v>
      </c>
      <c r="E10" s="1">
        <v>3268</v>
      </c>
    </row>
    <row r="11" spans="1:5" ht="15">
      <c r="A11" s="3" t="s">
        <v>16</v>
      </c>
      <c r="B11" s="1">
        <v>3268</v>
      </c>
      <c r="C11" s="1">
        <v>1116</v>
      </c>
      <c r="D11" s="1">
        <v>847</v>
      </c>
      <c r="E11" s="1">
        <v>3537</v>
      </c>
    </row>
    <row r="12" spans="1:5" ht="15">
      <c r="A12" s="3" t="s">
        <v>17</v>
      </c>
      <c r="B12" s="1">
        <v>3537</v>
      </c>
      <c r="C12" s="1">
        <v>1116</v>
      </c>
      <c r="D12" s="1">
        <v>567</v>
      </c>
      <c r="E12" s="1">
        <v>4086</v>
      </c>
    </row>
    <row r="13" spans="1:5" ht="15">
      <c r="A13" s="3" t="s">
        <v>18</v>
      </c>
      <c r="B13" s="1">
        <v>4086</v>
      </c>
      <c r="C13" s="1">
        <v>1116</v>
      </c>
      <c r="D13" s="1">
        <v>1127</v>
      </c>
      <c r="E13" s="1">
        <v>4075</v>
      </c>
    </row>
    <row r="14" spans="1:5" ht="15">
      <c r="A14" s="3" t="s">
        <v>19</v>
      </c>
      <c r="B14" s="1">
        <v>4075</v>
      </c>
      <c r="C14" s="1">
        <v>1116</v>
      </c>
      <c r="D14" s="1">
        <v>847</v>
      </c>
      <c r="E14" s="1">
        <v>4344</v>
      </c>
    </row>
    <row r="15" spans="1:5" ht="15">
      <c r="A15" s="3" t="s">
        <v>20</v>
      </c>
      <c r="B15" s="1">
        <v>4344</v>
      </c>
      <c r="C15" s="1">
        <v>1116</v>
      </c>
      <c r="D15" s="1">
        <v>847</v>
      </c>
      <c r="E15" s="1">
        <v>4613</v>
      </c>
    </row>
    <row r="16" spans="1:5" ht="15">
      <c r="A16" s="3" t="s">
        <v>5</v>
      </c>
      <c r="B16" s="1">
        <v>4613</v>
      </c>
      <c r="C16" s="1">
        <v>1116</v>
      </c>
      <c r="D16" s="1">
        <v>847</v>
      </c>
      <c r="E16" s="1">
        <v>4882</v>
      </c>
    </row>
    <row r="17" spans="1:5" ht="15">
      <c r="A17" s="3" t="s">
        <v>6</v>
      </c>
      <c r="B17" s="1">
        <v>4882</v>
      </c>
      <c r="C17" s="1">
        <v>1116</v>
      </c>
      <c r="D17" s="1">
        <v>847</v>
      </c>
      <c r="E17" s="1">
        <v>5151</v>
      </c>
    </row>
    <row r="18" spans="1:5" ht="15">
      <c r="A18" s="3" t="s">
        <v>7</v>
      </c>
      <c r="B18" s="1">
        <v>5151</v>
      </c>
      <c r="C18" s="1">
        <v>1116</v>
      </c>
      <c r="D18" s="1">
        <v>847</v>
      </c>
      <c r="E18" s="1">
        <v>5420</v>
      </c>
    </row>
    <row r="19" spans="1:5" ht="15">
      <c r="A19" s="4" t="s">
        <v>8</v>
      </c>
      <c r="B19" s="2"/>
      <c r="C19" s="2">
        <f>SUM(C7:C18)</f>
        <v>13392</v>
      </c>
      <c r="D19" s="2">
        <f>SUM(D7:D18)</f>
        <v>10164</v>
      </c>
      <c r="E19" s="2">
        <v>5420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O21"/>
    </sheetView>
  </sheetViews>
  <sheetFormatPr defaultColWidth="9.140625" defaultRowHeight="15"/>
  <cols>
    <col min="1" max="1" width="2.8515625" style="0" customWidth="1"/>
    <col min="2" max="2" width="38.421875" style="0" bestFit="1" customWidth="1"/>
    <col min="3" max="3" width="7.421875" style="0" bestFit="1" customWidth="1"/>
    <col min="6" max="6" width="7.8515625" style="0" bestFit="1" customWidth="1"/>
    <col min="10" max="10" width="8.140625" style="0" customWidth="1"/>
    <col min="12" max="12" width="8.57421875" style="0" bestFit="1" customWidth="1"/>
    <col min="13" max="13" width="7.7109375" style="0" bestFit="1" customWidth="1"/>
    <col min="14" max="14" width="8.8515625" style="0" bestFit="1" customWidth="1"/>
  </cols>
  <sheetData>
    <row r="1" spans="1:15" ht="15">
      <c r="A1" s="42" t="s">
        <v>72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15" ht="15">
      <c r="A2" s="2"/>
      <c r="B2" s="1"/>
      <c r="C2" s="19" t="s">
        <v>12</v>
      </c>
      <c r="D2" s="19" t="s">
        <v>13</v>
      </c>
      <c r="E2" s="19" t="s">
        <v>14</v>
      </c>
      <c r="F2" s="19" t="s">
        <v>15</v>
      </c>
      <c r="G2" s="19" t="s">
        <v>16</v>
      </c>
      <c r="H2" s="19" t="s">
        <v>17</v>
      </c>
      <c r="I2" s="19" t="s">
        <v>18</v>
      </c>
      <c r="J2" s="19" t="s">
        <v>19</v>
      </c>
      <c r="K2" s="19" t="s">
        <v>20</v>
      </c>
      <c r="L2" s="19" t="s">
        <v>5</v>
      </c>
      <c r="M2" s="19" t="s">
        <v>6</v>
      </c>
      <c r="N2" s="19" t="s">
        <v>7</v>
      </c>
      <c r="O2" s="19" t="s">
        <v>48</v>
      </c>
    </row>
    <row r="3" spans="1:15" ht="15">
      <c r="A3" s="2">
        <v>1</v>
      </c>
      <c r="B3" s="18" t="s">
        <v>25</v>
      </c>
      <c r="C3" s="18"/>
      <c r="D3" s="18"/>
      <c r="E3" s="18"/>
      <c r="F3" s="18"/>
      <c r="G3" s="18"/>
      <c r="H3" s="18"/>
      <c r="I3" s="18">
        <v>42757</v>
      </c>
      <c r="J3" s="18"/>
      <c r="K3" s="18"/>
      <c r="L3" s="18"/>
      <c r="M3" s="18"/>
      <c r="N3" s="18"/>
      <c r="O3" s="19">
        <f>SUM(C3:N3)</f>
        <v>42757</v>
      </c>
    </row>
    <row r="4" spans="1:15" ht="15">
      <c r="A4" s="2">
        <v>2</v>
      </c>
      <c r="B4" s="18" t="s">
        <v>26</v>
      </c>
      <c r="C4" s="18"/>
      <c r="D4" s="18"/>
      <c r="E4" s="18"/>
      <c r="F4" s="18"/>
      <c r="G4" s="18">
        <v>11.94</v>
      </c>
      <c r="H4" s="18"/>
      <c r="I4" s="18"/>
      <c r="J4" s="18"/>
      <c r="K4" s="18"/>
      <c r="L4" s="18"/>
      <c r="M4" s="18"/>
      <c r="N4" s="18"/>
      <c r="O4" s="19">
        <f>SUM(C4:N4)</f>
        <v>11.94</v>
      </c>
    </row>
    <row r="5" spans="1:15" ht="15">
      <c r="A5" s="2">
        <v>3</v>
      </c>
      <c r="B5" s="18" t="s">
        <v>27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1:15" ht="15">
      <c r="A6" s="2">
        <v>4</v>
      </c>
      <c r="B6" s="18" t="s">
        <v>28</v>
      </c>
      <c r="C6" s="18">
        <v>35</v>
      </c>
      <c r="D6" s="18">
        <v>68</v>
      </c>
      <c r="E6" s="18">
        <v>51</v>
      </c>
      <c r="F6" s="18">
        <v>51</v>
      </c>
      <c r="G6" s="18">
        <v>51</v>
      </c>
      <c r="H6" s="18">
        <v>34</v>
      </c>
      <c r="I6" s="18">
        <v>68</v>
      </c>
      <c r="J6" s="18">
        <v>51</v>
      </c>
      <c r="K6" s="18">
        <v>51</v>
      </c>
      <c r="L6" s="18">
        <v>51</v>
      </c>
      <c r="M6" s="18">
        <v>51</v>
      </c>
      <c r="N6" s="18">
        <v>51</v>
      </c>
      <c r="O6" s="19">
        <f>SUM(C6:N6)</f>
        <v>613</v>
      </c>
    </row>
    <row r="7" spans="1:15" ht="15">
      <c r="A7" s="2">
        <v>5</v>
      </c>
      <c r="B7" s="18" t="s">
        <v>29</v>
      </c>
      <c r="C7" s="18">
        <v>35</v>
      </c>
      <c r="D7" s="18">
        <v>68</v>
      </c>
      <c r="E7" s="18">
        <v>51</v>
      </c>
      <c r="F7" s="18">
        <v>51</v>
      </c>
      <c r="G7" s="18">
        <v>51</v>
      </c>
      <c r="H7" s="18">
        <v>34</v>
      </c>
      <c r="I7" s="18">
        <v>68</v>
      </c>
      <c r="J7" s="18">
        <v>51</v>
      </c>
      <c r="K7" s="18">
        <v>51</v>
      </c>
      <c r="L7" s="18">
        <v>51</v>
      </c>
      <c r="M7" s="18">
        <v>51</v>
      </c>
      <c r="N7" s="18">
        <v>51</v>
      </c>
      <c r="O7" s="19">
        <f>SUM(C7:N7)</f>
        <v>613</v>
      </c>
    </row>
    <row r="8" spans="1:15" ht="15">
      <c r="A8" s="2">
        <v>6</v>
      </c>
      <c r="B8" s="18" t="s">
        <v>45</v>
      </c>
      <c r="C8" s="18">
        <v>8</v>
      </c>
      <c r="D8" s="18">
        <v>15.34</v>
      </c>
      <c r="E8" s="18">
        <v>8.82</v>
      </c>
      <c r="F8" s="18">
        <v>8.69</v>
      </c>
      <c r="G8" s="18">
        <v>11.7</v>
      </c>
      <c r="H8" s="18">
        <v>11.49</v>
      </c>
      <c r="I8" s="18">
        <v>9.01</v>
      </c>
      <c r="J8" s="18">
        <v>13.25</v>
      </c>
      <c r="K8" s="18">
        <v>10.2</v>
      </c>
      <c r="L8" s="18">
        <v>12.33</v>
      </c>
      <c r="M8" s="18">
        <v>11.09</v>
      </c>
      <c r="N8" s="18">
        <v>9.87</v>
      </c>
      <c r="O8" s="19">
        <f>SUM(C8:N8)</f>
        <v>129.79</v>
      </c>
    </row>
    <row r="9" spans="1:15" ht="15">
      <c r="A9" s="2">
        <v>7</v>
      </c>
      <c r="B9" s="18" t="s">
        <v>30</v>
      </c>
      <c r="C9" s="18">
        <v>312.2</v>
      </c>
      <c r="D9" s="18">
        <v>243.7</v>
      </c>
      <c r="E9" s="18">
        <v>306.7</v>
      </c>
      <c r="F9" s="18">
        <v>451.7</v>
      </c>
      <c r="G9" s="18">
        <v>312.01</v>
      </c>
      <c r="H9" s="18">
        <v>350.35</v>
      </c>
      <c r="I9" s="18">
        <v>436.84</v>
      </c>
      <c r="J9" s="18">
        <v>313.8</v>
      </c>
      <c r="K9" s="18">
        <v>489.23</v>
      </c>
      <c r="L9" s="18">
        <v>423.23</v>
      </c>
      <c r="M9" s="18">
        <v>427.41</v>
      </c>
      <c r="N9" s="18">
        <v>406.27</v>
      </c>
      <c r="O9" s="19">
        <f>SUM(C9:N9)</f>
        <v>4473.4400000000005</v>
      </c>
    </row>
    <row r="10" spans="1:15" ht="15">
      <c r="A10" s="2">
        <v>8</v>
      </c>
      <c r="B10" s="18" t="s">
        <v>31</v>
      </c>
      <c r="C10" s="18">
        <v>63.4</v>
      </c>
      <c r="D10" s="18">
        <v>49.5</v>
      </c>
      <c r="E10" s="18">
        <v>62.3</v>
      </c>
      <c r="F10" s="18">
        <v>91.7</v>
      </c>
      <c r="G10" s="18">
        <v>63.33</v>
      </c>
      <c r="H10" s="18">
        <v>71.12</v>
      </c>
      <c r="I10" s="18">
        <v>88.67</v>
      </c>
      <c r="J10" s="18">
        <v>63.7</v>
      </c>
      <c r="K10" s="18">
        <v>99.31</v>
      </c>
      <c r="L10" s="18">
        <v>85.91</v>
      </c>
      <c r="M10" s="18">
        <v>86.76</v>
      </c>
      <c r="N10" s="18">
        <v>82.47</v>
      </c>
      <c r="O10" s="19">
        <f>SUM(C10:N10)</f>
        <v>908.17</v>
      </c>
    </row>
    <row r="11" spans="1:15" ht="15">
      <c r="A11" s="2">
        <v>9</v>
      </c>
      <c r="B11" s="18" t="s">
        <v>32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</row>
    <row r="12" spans="1:15" ht="15">
      <c r="A12" s="2">
        <v>10</v>
      </c>
      <c r="B12" s="18" t="s">
        <v>33</v>
      </c>
      <c r="C12" s="18">
        <v>4.8</v>
      </c>
      <c r="D12" s="18">
        <v>12.03</v>
      </c>
      <c r="E12" s="18">
        <v>16.83</v>
      </c>
      <c r="F12" s="18"/>
      <c r="G12" s="18">
        <v>16.83</v>
      </c>
      <c r="H12" s="18">
        <v>12.71</v>
      </c>
      <c r="I12" s="18">
        <v>27.96</v>
      </c>
      <c r="J12" s="18"/>
      <c r="K12" s="18"/>
      <c r="L12" s="18">
        <v>21.11</v>
      </c>
      <c r="M12" s="18"/>
      <c r="N12" s="18">
        <v>20.92</v>
      </c>
      <c r="O12" s="19">
        <f>SUM(C12:N12)</f>
        <v>133.19</v>
      </c>
    </row>
    <row r="13" spans="1:15" ht="15">
      <c r="A13" s="2">
        <v>11</v>
      </c>
      <c r="B13" s="18" t="s">
        <v>34</v>
      </c>
      <c r="C13" s="18"/>
      <c r="D13" s="18"/>
      <c r="E13" s="18">
        <v>0.45</v>
      </c>
      <c r="F13" s="18"/>
      <c r="G13" s="18"/>
      <c r="H13" s="18"/>
      <c r="I13" s="18"/>
      <c r="J13" s="18"/>
      <c r="K13" s="18"/>
      <c r="L13" s="18"/>
      <c r="M13" s="18"/>
      <c r="N13" s="18"/>
      <c r="O13" s="19">
        <f>SUM(C13:N13)</f>
        <v>0.45</v>
      </c>
    </row>
    <row r="14" spans="1:15" ht="15">
      <c r="A14" s="2">
        <v>12</v>
      </c>
      <c r="B14" s="18" t="s">
        <v>35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</row>
    <row r="15" spans="1:15" ht="15">
      <c r="A15" s="2">
        <v>13</v>
      </c>
      <c r="B15" s="18" t="s">
        <v>46</v>
      </c>
      <c r="C15" s="18"/>
      <c r="D15" s="18">
        <v>4.81</v>
      </c>
      <c r="E15" s="18"/>
      <c r="F15" s="18"/>
      <c r="G15" s="18"/>
      <c r="H15" s="18">
        <v>6.48</v>
      </c>
      <c r="I15" s="18">
        <v>23.89</v>
      </c>
      <c r="J15" s="18"/>
      <c r="K15" s="18"/>
      <c r="L15" s="18">
        <v>10.15</v>
      </c>
      <c r="M15" s="18"/>
      <c r="N15" s="18">
        <v>29.49</v>
      </c>
      <c r="O15" s="19">
        <f>SUM(C15:N15)</f>
        <v>74.82</v>
      </c>
    </row>
    <row r="16" spans="1:15" ht="15">
      <c r="A16" s="2">
        <v>14</v>
      </c>
      <c r="B16" s="18" t="s">
        <v>36</v>
      </c>
      <c r="C16" s="18">
        <v>17.2</v>
      </c>
      <c r="D16" s="18">
        <v>17.32</v>
      </c>
      <c r="E16" s="18">
        <v>17.32</v>
      </c>
      <c r="F16" s="18">
        <v>11.54</v>
      </c>
      <c r="G16" s="18">
        <v>5.77</v>
      </c>
      <c r="H16" s="18">
        <v>12.2</v>
      </c>
      <c r="I16" s="18">
        <v>6.1</v>
      </c>
      <c r="J16" s="18">
        <v>6.1</v>
      </c>
      <c r="K16" s="18">
        <v>18.3</v>
      </c>
      <c r="L16" s="18">
        <v>14.48</v>
      </c>
      <c r="M16" s="18">
        <v>14.71</v>
      </c>
      <c r="N16" s="18">
        <v>14.34</v>
      </c>
      <c r="O16" s="19">
        <f>SUM(C16:N16)</f>
        <v>155.38</v>
      </c>
    </row>
    <row r="17" spans="1:15" ht="15">
      <c r="A17" s="2">
        <v>15</v>
      </c>
      <c r="B17" s="18" t="s">
        <v>68</v>
      </c>
      <c r="C17" s="18"/>
      <c r="D17" s="18">
        <v>48.11</v>
      </c>
      <c r="E17" s="18"/>
      <c r="F17" s="18">
        <v>48.11</v>
      </c>
      <c r="G17" s="18"/>
      <c r="H17" s="18">
        <v>50.84</v>
      </c>
      <c r="I17" s="18">
        <v>50.84</v>
      </c>
      <c r="J17" s="18">
        <v>50.84</v>
      </c>
      <c r="K17" s="18"/>
      <c r="L17" s="18"/>
      <c r="M17" s="18"/>
      <c r="N17" s="18">
        <v>59.77</v>
      </c>
      <c r="O17" s="19">
        <f>SUM(C17:N17)</f>
        <v>308.51</v>
      </c>
    </row>
    <row r="18" spans="1:15" ht="15">
      <c r="A18" s="2">
        <v>16</v>
      </c>
      <c r="B18" s="18" t="s">
        <v>37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</row>
    <row r="19" spans="1:15" ht="15">
      <c r="A19" s="2">
        <v>17</v>
      </c>
      <c r="B19" s="18" t="s">
        <v>38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</row>
    <row r="20" spans="1:15" ht="15">
      <c r="A20" s="2">
        <v>18</v>
      </c>
      <c r="B20" s="18" t="s">
        <v>39</v>
      </c>
      <c r="C20" s="18">
        <v>47.73</v>
      </c>
      <c r="D20" s="18">
        <v>48.11</v>
      </c>
      <c r="E20" s="18">
        <v>48.11</v>
      </c>
      <c r="F20" s="18">
        <v>48.11</v>
      </c>
      <c r="G20" s="18">
        <v>48.11</v>
      </c>
      <c r="H20" s="18">
        <v>50.84</v>
      </c>
      <c r="I20" s="18">
        <v>50.84</v>
      </c>
      <c r="J20" s="18">
        <v>50.84</v>
      </c>
      <c r="K20" s="18">
        <v>50.84</v>
      </c>
      <c r="L20" s="18">
        <v>60.33</v>
      </c>
      <c r="M20" s="18">
        <v>61.3</v>
      </c>
      <c r="N20" s="18">
        <v>59.77</v>
      </c>
      <c r="O20" s="19">
        <f>SUM(C20:N20)</f>
        <v>624.9300000000001</v>
      </c>
    </row>
    <row r="21" spans="1:15" ht="15">
      <c r="A21" s="2">
        <v>19</v>
      </c>
      <c r="B21" s="19" t="s">
        <v>41</v>
      </c>
      <c r="C21" s="19">
        <f aca="true" t="shared" si="0" ref="C21:I21">SUM(C3:C20)</f>
        <v>523.3299999999999</v>
      </c>
      <c r="D21" s="19">
        <f t="shared" si="0"/>
        <v>574.92</v>
      </c>
      <c r="E21" s="19">
        <f t="shared" si="0"/>
        <v>562.53</v>
      </c>
      <c r="F21" s="19">
        <f t="shared" si="0"/>
        <v>761.85</v>
      </c>
      <c r="G21" s="19">
        <f t="shared" si="0"/>
        <v>571.6899999999999</v>
      </c>
      <c r="H21" s="19">
        <f t="shared" si="0"/>
        <v>634.0300000000002</v>
      </c>
      <c r="I21" s="19">
        <f t="shared" si="0"/>
        <v>43587.14999999999</v>
      </c>
      <c r="J21" s="19">
        <f>SUM(J3:J20)</f>
        <v>600.5300000000001</v>
      </c>
      <c r="K21" s="19">
        <f>SUM(K3:K20)</f>
        <v>769.88</v>
      </c>
      <c r="L21" s="19">
        <f>SUM(L3:L20)</f>
        <v>729.5400000000001</v>
      </c>
      <c r="M21" s="19">
        <f>SUM(M3:M20)</f>
        <v>703.27</v>
      </c>
      <c r="N21" s="19">
        <f>SUM(N3:N20)</f>
        <v>784.9</v>
      </c>
      <c r="O21" s="19">
        <f>SUM(C21:N21)</f>
        <v>50803.61999999998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G6"/>
  <sheetViews>
    <sheetView zoomScalePageLayoutView="0" workbookViewId="0" topLeftCell="A1">
      <selection activeCell="A4" sqref="A4:G6"/>
    </sheetView>
  </sheetViews>
  <sheetFormatPr defaultColWidth="9.140625" defaultRowHeight="15"/>
  <cols>
    <col min="1" max="1" width="18.57421875" style="0" customWidth="1"/>
    <col min="2" max="2" width="12.421875" style="0" bestFit="1" customWidth="1"/>
    <col min="4" max="4" width="17.8515625" style="0" customWidth="1"/>
    <col min="6" max="7" width="19.00390625" style="0" customWidth="1"/>
  </cols>
  <sheetData>
    <row r="4" spans="1:7" ht="15">
      <c r="A4" s="45" t="s">
        <v>72</v>
      </c>
      <c r="B4" s="45"/>
      <c r="C4" s="45"/>
      <c r="D4" s="45"/>
      <c r="E4" s="45"/>
      <c r="F4" s="45"/>
      <c r="G4" s="45"/>
    </row>
    <row r="5" spans="1:7" ht="60">
      <c r="A5" s="7" t="s">
        <v>58</v>
      </c>
      <c r="B5" s="29" t="s">
        <v>2</v>
      </c>
      <c r="C5" s="30" t="s">
        <v>50</v>
      </c>
      <c r="D5" s="7" t="s">
        <v>66</v>
      </c>
      <c r="E5" s="29" t="s">
        <v>51</v>
      </c>
      <c r="F5" s="14" t="s">
        <v>73</v>
      </c>
      <c r="G5" s="7" t="s">
        <v>74</v>
      </c>
    </row>
    <row r="6" spans="1:7" ht="15">
      <c r="A6" s="1">
        <v>2192</v>
      </c>
      <c r="B6" s="1">
        <v>13392</v>
      </c>
      <c r="C6" s="1">
        <v>10164</v>
      </c>
      <c r="D6" s="1">
        <v>5420</v>
      </c>
      <c r="E6" s="1">
        <v>50803.61999999998</v>
      </c>
      <c r="F6" s="1">
        <f>C6-E6</f>
        <v>-40639.61999999998</v>
      </c>
      <c r="G6" s="1">
        <v>-14628.11</v>
      </c>
    </row>
  </sheetData>
  <sheetProtection/>
  <mergeCells count="1">
    <mergeCell ref="A4:G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E19"/>
    </sheetView>
  </sheetViews>
  <sheetFormatPr defaultColWidth="9.140625" defaultRowHeight="15"/>
  <cols>
    <col min="2" max="2" width="14.7109375" style="0" customWidth="1"/>
    <col min="3" max="3" width="12.00390625" style="0" bestFit="1" customWidth="1"/>
    <col min="4" max="4" width="13.140625" style="0" bestFit="1" customWidth="1"/>
    <col min="5" max="5" width="15.00390625" style="0" customWidth="1"/>
  </cols>
  <sheetData>
    <row r="1" spans="1:5" ht="15">
      <c r="A1" s="10"/>
      <c r="B1" s="10"/>
      <c r="C1" s="10"/>
      <c r="D1" s="11"/>
      <c r="E1" s="10"/>
    </row>
    <row r="2" spans="1:5" ht="15">
      <c r="A2" s="10" t="s">
        <v>75</v>
      </c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 t="s">
        <v>9</v>
      </c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30">
      <c r="A6" s="2" t="s">
        <v>0</v>
      </c>
      <c r="B6" s="8" t="s">
        <v>1</v>
      </c>
      <c r="C6" s="2" t="s">
        <v>2</v>
      </c>
      <c r="D6" s="2" t="s">
        <v>3</v>
      </c>
      <c r="E6" s="8" t="s">
        <v>4</v>
      </c>
    </row>
    <row r="7" spans="1:5" ht="15">
      <c r="A7" s="3" t="s">
        <v>12</v>
      </c>
      <c r="B7" s="1">
        <v>5420</v>
      </c>
      <c r="C7" s="1">
        <v>1116</v>
      </c>
      <c r="D7" s="1">
        <v>847</v>
      </c>
      <c r="E7" s="1">
        <v>5689</v>
      </c>
    </row>
    <row r="8" spans="1:5" ht="15">
      <c r="A8" s="3" t="s">
        <v>13</v>
      </c>
      <c r="B8" s="1">
        <v>5689</v>
      </c>
      <c r="C8" s="1">
        <v>1116</v>
      </c>
      <c r="D8" s="1">
        <v>847</v>
      </c>
      <c r="E8" s="1">
        <v>5958</v>
      </c>
    </row>
    <row r="9" spans="1:5" ht="15">
      <c r="A9" s="3" t="s">
        <v>14</v>
      </c>
      <c r="B9" s="1">
        <v>5958</v>
      </c>
      <c r="C9" s="1">
        <v>1116</v>
      </c>
      <c r="D9" s="1">
        <v>4231.87</v>
      </c>
      <c r="E9" s="1">
        <v>2842.13</v>
      </c>
    </row>
    <row r="10" spans="1:5" ht="15">
      <c r="A10" s="3" t="s">
        <v>15</v>
      </c>
      <c r="B10" s="1">
        <v>2842.13</v>
      </c>
      <c r="C10" s="1">
        <v>1116</v>
      </c>
      <c r="D10" s="1">
        <v>1385</v>
      </c>
      <c r="E10" s="1">
        <v>2573.13</v>
      </c>
    </row>
    <row r="11" spans="1:5" ht="15">
      <c r="A11" s="3" t="s">
        <v>16</v>
      </c>
      <c r="B11" s="1">
        <v>2573.13</v>
      </c>
      <c r="C11" s="1">
        <v>1116</v>
      </c>
      <c r="D11" s="1">
        <v>847</v>
      </c>
      <c r="E11" s="1">
        <v>2842.13</v>
      </c>
    </row>
    <row r="12" spans="1:5" ht="15">
      <c r="A12" s="3" t="s">
        <v>17</v>
      </c>
      <c r="B12" s="1">
        <v>2842.13</v>
      </c>
      <c r="C12" s="1">
        <v>1116</v>
      </c>
      <c r="D12" s="1">
        <v>847</v>
      </c>
      <c r="E12" s="1">
        <v>3111.13</v>
      </c>
    </row>
    <row r="13" spans="1:5" ht="15">
      <c r="A13" s="3" t="s">
        <v>18</v>
      </c>
      <c r="B13" s="1">
        <v>3111.13</v>
      </c>
      <c r="C13" s="1">
        <v>1116</v>
      </c>
      <c r="D13" s="1">
        <v>847</v>
      </c>
      <c r="E13" s="1">
        <v>3380.13</v>
      </c>
    </row>
    <row r="14" spans="1:5" ht="15">
      <c r="A14" s="3" t="s">
        <v>19</v>
      </c>
      <c r="B14" s="1">
        <v>3380.13</v>
      </c>
      <c r="C14" s="1">
        <v>1116</v>
      </c>
      <c r="D14" s="1">
        <v>847</v>
      </c>
      <c r="E14" s="1">
        <v>3649.13</v>
      </c>
    </row>
    <row r="15" spans="1:5" ht="15">
      <c r="A15" s="3" t="s">
        <v>20</v>
      </c>
      <c r="B15" s="1">
        <v>3649.13</v>
      </c>
      <c r="C15" s="1">
        <v>1116</v>
      </c>
      <c r="D15" s="1">
        <v>847</v>
      </c>
      <c r="E15" s="1">
        <v>3918.13</v>
      </c>
    </row>
    <row r="16" spans="1:5" ht="15">
      <c r="A16" s="3" t="s">
        <v>5</v>
      </c>
      <c r="B16" s="1">
        <v>3649.13</v>
      </c>
      <c r="C16" s="1">
        <v>1116</v>
      </c>
      <c r="D16" s="1">
        <v>3861.3</v>
      </c>
      <c r="E16" s="1">
        <v>1172.83</v>
      </c>
    </row>
    <row r="17" spans="1:5" ht="15">
      <c r="A17" s="3" t="s">
        <v>6</v>
      </c>
      <c r="B17" s="1">
        <v>1172.83</v>
      </c>
      <c r="C17" s="1">
        <v>1116</v>
      </c>
      <c r="D17" s="1">
        <v>847</v>
      </c>
      <c r="E17" s="1">
        <v>1441.83</v>
      </c>
    </row>
    <row r="18" spans="1:5" ht="15">
      <c r="A18" s="3" t="s">
        <v>7</v>
      </c>
      <c r="B18" s="1">
        <v>1441.83</v>
      </c>
      <c r="C18" s="1">
        <v>1116</v>
      </c>
      <c r="D18" s="1">
        <v>847</v>
      </c>
      <c r="E18" s="1">
        <v>1710.83</v>
      </c>
    </row>
    <row r="19" spans="1:5" ht="15">
      <c r="A19" s="4" t="s">
        <v>8</v>
      </c>
      <c r="B19" s="2"/>
      <c r="C19" s="2">
        <f>SUM(C7:C18)</f>
        <v>13392</v>
      </c>
      <c r="D19" s="2">
        <f>SUM(D7:D18)</f>
        <v>17101.17</v>
      </c>
      <c r="E19" s="2">
        <v>1710.83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O21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</cols>
  <sheetData>
    <row r="1" spans="1:15" ht="15">
      <c r="A1" s="42" t="s">
        <v>76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15" ht="15">
      <c r="A2" s="2"/>
      <c r="B2" s="1"/>
      <c r="C2" s="19" t="s">
        <v>12</v>
      </c>
      <c r="D2" s="19" t="s">
        <v>13</v>
      </c>
      <c r="E2" s="19" t="s">
        <v>14</v>
      </c>
      <c r="F2" s="19" t="s">
        <v>15</v>
      </c>
      <c r="G2" s="19" t="s">
        <v>16</v>
      </c>
      <c r="H2" s="19" t="s">
        <v>17</v>
      </c>
      <c r="I2" s="19" t="s">
        <v>18</v>
      </c>
      <c r="J2" s="19" t="s">
        <v>19</v>
      </c>
      <c r="K2" s="19" t="s">
        <v>20</v>
      </c>
      <c r="L2" s="19" t="s">
        <v>5</v>
      </c>
      <c r="M2" s="19" t="s">
        <v>6</v>
      </c>
      <c r="N2" s="19" t="s">
        <v>7</v>
      </c>
      <c r="O2" s="19" t="s">
        <v>48</v>
      </c>
    </row>
    <row r="3" spans="1:15" ht="15">
      <c r="A3" s="2">
        <v>1</v>
      </c>
      <c r="B3" s="18" t="s">
        <v>25</v>
      </c>
      <c r="C3" s="18"/>
      <c r="D3" s="18"/>
      <c r="E3" s="18"/>
      <c r="F3" s="18"/>
      <c r="G3" s="18">
        <v>563</v>
      </c>
      <c r="H3" s="18"/>
      <c r="I3" s="18"/>
      <c r="J3" s="18"/>
      <c r="K3" s="18"/>
      <c r="L3" s="18"/>
      <c r="M3" s="18"/>
      <c r="N3" s="18"/>
      <c r="O3" s="19">
        <f>SUM(C3:N3)</f>
        <v>563</v>
      </c>
    </row>
    <row r="4" spans="1:15" ht="15">
      <c r="A4" s="2">
        <v>2</v>
      </c>
      <c r="B4" s="18" t="s">
        <v>26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>
        <f>SUM(C4:N4)</f>
        <v>0</v>
      </c>
    </row>
    <row r="5" spans="1:15" ht="15">
      <c r="A5" s="2">
        <v>3</v>
      </c>
      <c r="B5" s="18" t="s">
        <v>27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1:15" ht="15">
      <c r="A6" s="2">
        <v>4</v>
      </c>
      <c r="B6" s="18" t="s">
        <v>28</v>
      </c>
      <c r="C6" s="18">
        <v>51</v>
      </c>
      <c r="D6" s="18">
        <v>51</v>
      </c>
      <c r="E6" s="18">
        <v>254</v>
      </c>
      <c r="F6" s="18">
        <v>70</v>
      </c>
      <c r="G6" s="18">
        <v>43</v>
      </c>
      <c r="H6" s="18">
        <v>43</v>
      </c>
      <c r="I6" s="18">
        <v>43</v>
      </c>
      <c r="J6" s="18">
        <v>43</v>
      </c>
      <c r="K6" s="18">
        <v>43</v>
      </c>
      <c r="L6" s="18">
        <v>194</v>
      </c>
      <c r="M6" s="18">
        <v>43</v>
      </c>
      <c r="N6" s="18">
        <v>43</v>
      </c>
      <c r="O6" s="19">
        <f>SUM(C6:N6)</f>
        <v>921</v>
      </c>
    </row>
    <row r="7" spans="1:15" ht="15">
      <c r="A7" s="2">
        <v>5</v>
      </c>
      <c r="B7" s="18" t="s">
        <v>29</v>
      </c>
      <c r="C7" s="18">
        <v>51</v>
      </c>
      <c r="D7" s="18">
        <v>51</v>
      </c>
      <c r="E7" s="18">
        <v>254</v>
      </c>
      <c r="F7" s="18">
        <v>84</v>
      </c>
      <c r="G7" s="18">
        <v>51</v>
      </c>
      <c r="H7" s="18">
        <v>51</v>
      </c>
      <c r="I7" s="18">
        <v>51</v>
      </c>
      <c r="J7" s="18">
        <v>51</v>
      </c>
      <c r="K7" s="18">
        <v>51</v>
      </c>
      <c r="L7" s="18">
        <v>232</v>
      </c>
      <c r="M7" s="18">
        <v>51</v>
      </c>
      <c r="N7" s="18">
        <v>51</v>
      </c>
      <c r="O7" s="19">
        <f>SUM(C7:N7)</f>
        <v>1029</v>
      </c>
    </row>
    <row r="8" spans="1:15" ht="15">
      <c r="A8" s="2">
        <v>6</v>
      </c>
      <c r="B8" s="18" t="s">
        <v>45</v>
      </c>
      <c r="C8" s="18">
        <v>11.73</v>
      </c>
      <c r="D8" s="18">
        <v>9.59</v>
      </c>
      <c r="E8" s="18">
        <v>9.12</v>
      </c>
      <c r="F8" s="18">
        <v>14.14</v>
      </c>
      <c r="G8" s="18">
        <v>9.88</v>
      </c>
      <c r="H8" s="18">
        <v>8.58</v>
      </c>
      <c r="I8" s="18">
        <v>10.27</v>
      </c>
      <c r="J8" s="18">
        <v>13.32</v>
      </c>
      <c r="K8" s="18">
        <v>22.67</v>
      </c>
      <c r="L8" s="18">
        <v>15.71</v>
      </c>
      <c r="M8" s="18">
        <v>11.48</v>
      </c>
      <c r="N8" s="18">
        <v>10.62</v>
      </c>
      <c r="O8" s="19">
        <f>SUM(C8:N8)</f>
        <v>147.10999999999999</v>
      </c>
    </row>
    <row r="9" spans="1:15" ht="15">
      <c r="A9" s="2">
        <v>7</v>
      </c>
      <c r="B9" s="18" t="s">
        <v>30</v>
      </c>
      <c r="C9" s="18">
        <v>481.12</v>
      </c>
      <c r="D9" s="18">
        <v>377.89</v>
      </c>
      <c r="E9" s="18">
        <v>397.19</v>
      </c>
      <c r="F9" s="18">
        <v>491.33</v>
      </c>
      <c r="G9" s="18">
        <v>491.33</v>
      </c>
      <c r="H9" s="18">
        <v>485.14</v>
      </c>
      <c r="I9" s="18">
        <v>530.99</v>
      </c>
      <c r="J9" s="18">
        <v>570.19</v>
      </c>
      <c r="K9" s="18">
        <v>509.7</v>
      </c>
      <c r="L9" s="18">
        <v>496.81</v>
      </c>
      <c r="M9" s="18">
        <v>508.9</v>
      </c>
      <c r="N9" s="18">
        <v>535.65</v>
      </c>
      <c r="O9" s="19">
        <f>SUM(C9:N9)</f>
        <v>5876.24</v>
      </c>
    </row>
    <row r="10" spans="1:15" ht="15">
      <c r="A10" s="2">
        <v>8</v>
      </c>
      <c r="B10" s="18" t="s">
        <v>31</v>
      </c>
      <c r="C10" s="18">
        <v>97.66</v>
      </c>
      <c r="D10" s="18">
        <v>76.71</v>
      </c>
      <c r="E10" s="18">
        <v>80.62</v>
      </c>
      <c r="F10" s="18">
        <v>99.74</v>
      </c>
      <c r="G10" s="18">
        <v>99.74</v>
      </c>
      <c r="H10" s="18">
        <v>98.48</v>
      </c>
      <c r="I10" s="18">
        <v>107.79</v>
      </c>
      <c r="J10" s="18">
        <v>115.75</v>
      </c>
      <c r="K10" s="18">
        <v>103.46</v>
      </c>
      <c r="L10" s="18">
        <v>100.85</v>
      </c>
      <c r="M10" s="18">
        <v>103.3</v>
      </c>
      <c r="N10" s="18">
        <v>108.73</v>
      </c>
      <c r="O10" s="19">
        <f>SUM(C10:N10)</f>
        <v>1192.8300000000002</v>
      </c>
    </row>
    <row r="11" spans="1:15" ht="15">
      <c r="A11" s="2">
        <v>9</v>
      </c>
      <c r="B11" s="18" t="s">
        <v>32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</row>
    <row r="12" spans="1:15" ht="15">
      <c r="A12" s="2">
        <v>10</v>
      </c>
      <c r="B12" s="18" t="s">
        <v>33</v>
      </c>
      <c r="C12" s="18">
        <v>18.87</v>
      </c>
      <c r="D12" s="18">
        <v>18.87</v>
      </c>
      <c r="E12" s="18"/>
      <c r="F12" s="18">
        <v>56.61</v>
      </c>
      <c r="G12" s="18">
        <v>12.72</v>
      </c>
      <c r="H12" s="18"/>
      <c r="I12" s="18">
        <v>17.68</v>
      </c>
      <c r="J12" s="18"/>
      <c r="K12" s="18"/>
      <c r="L12" s="18">
        <v>18.58</v>
      </c>
      <c r="M12" s="18">
        <v>18.58</v>
      </c>
      <c r="N12" s="18">
        <v>18.14</v>
      </c>
      <c r="O12" s="19">
        <f>SUM(C12:N12)</f>
        <v>180.04999999999995</v>
      </c>
    </row>
    <row r="13" spans="1:15" ht="15">
      <c r="A13" s="2">
        <v>11</v>
      </c>
      <c r="B13" s="18" t="s">
        <v>34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>
        <f>SUM(C13:N13)</f>
        <v>0</v>
      </c>
    </row>
    <row r="14" spans="1:15" ht="15">
      <c r="A14" s="2">
        <v>12</v>
      </c>
      <c r="B14" s="18" t="s">
        <v>35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</row>
    <row r="15" spans="1:15" ht="15">
      <c r="A15" s="2">
        <v>13</v>
      </c>
      <c r="B15" s="18" t="s">
        <v>46</v>
      </c>
      <c r="C15" s="18">
        <v>2.15</v>
      </c>
      <c r="D15" s="18">
        <v>161.75</v>
      </c>
      <c r="E15" s="18">
        <v>19.67</v>
      </c>
      <c r="F15" s="18">
        <v>29.38</v>
      </c>
      <c r="G15" s="18">
        <v>25.61</v>
      </c>
      <c r="H15" s="18"/>
      <c r="I15" s="18">
        <v>23.99</v>
      </c>
      <c r="J15" s="18">
        <v>47.26</v>
      </c>
      <c r="K15" s="18"/>
      <c r="L15" s="18">
        <v>10.35</v>
      </c>
      <c r="M15" s="18">
        <v>102.22</v>
      </c>
      <c r="N15" s="18">
        <v>14.26</v>
      </c>
      <c r="O15" s="19">
        <f>SUM(C15:N15)</f>
        <v>436.64</v>
      </c>
    </row>
    <row r="16" spans="1:15" ht="15">
      <c r="A16" s="2">
        <v>14</v>
      </c>
      <c r="B16" s="18" t="s">
        <v>36</v>
      </c>
      <c r="C16" s="18">
        <v>12.94</v>
      </c>
      <c r="D16" s="18">
        <v>6.47</v>
      </c>
      <c r="E16" s="18">
        <v>6.47</v>
      </c>
      <c r="F16" s="18">
        <v>6.47</v>
      </c>
      <c r="G16" s="18">
        <v>6.47</v>
      </c>
      <c r="H16" s="18">
        <v>5.78</v>
      </c>
      <c r="I16" s="18">
        <v>3.03</v>
      </c>
      <c r="J16" s="18">
        <v>6.37</v>
      </c>
      <c r="K16" s="18">
        <v>6.37</v>
      </c>
      <c r="L16" s="18">
        <v>6.37</v>
      </c>
      <c r="M16" s="18">
        <v>6.37</v>
      </c>
      <c r="N16" s="18">
        <v>6.22</v>
      </c>
      <c r="O16" s="19">
        <f>SUM(C16:N16)</f>
        <v>79.33</v>
      </c>
    </row>
    <row r="17" spans="1:15" ht="15">
      <c r="A17" s="2">
        <v>15</v>
      </c>
      <c r="B17" s="18" t="s">
        <v>68</v>
      </c>
      <c r="C17" s="18">
        <v>53.91</v>
      </c>
      <c r="D17" s="18">
        <v>26.95</v>
      </c>
      <c r="E17" s="18">
        <v>26.95</v>
      </c>
      <c r="F17" s="18">
        <v>53.91</v>
      </c>
      <c r="G17" s="18"/>
      <c r="H17" s="18"/>
      <c r="I17" s="18"/>
      <c r="J17" s="18"/>
      <c r="K17" s="18"/>
      <c r="L17" s="18"/>
      <c r="M17" s="18"/>
      <c r="N17" s="18"/>
      <c r="O17" s="19">
        <f>SUM(C17:N17)</f>
        <v>161.72</v>
      </c>
    </row>
    <row r="18" spans="1:15" ht="15">
      <c r="A18" s="2">
        <v>16</v>
      </c>
      <c r="B18" s="18" t="s">
        <v>78</v>
      </c>
      <c r="C18" s="18">
        <v>10.78</v>
      </c>
      <c r="D18" s="18">
        <v>10.78</v>
      </c>
      <c r="E18" s="18"/>
      <c r="F18" s="18">
        <v>21.56</v>
      </c>
      <c r="G18" s="18">
        <v>32.35</v>
      </c>
      <c r="H18" s="18"/>
      <c r="I18" s="18">
        <v>10.1</v>
      </c>
      <c r="J18" s="18"/>
      <c r="K18" s="18"/>
      <c r="L18" s="18">
        <v>21.24</v>
      </c>
      <c r="M18" s="18"/>
      <c r="N18" s="18"/>
      <c r="O18" s="19">
        <f>SUM(C18:N18)</f>
        <v>106.80999999999999</v>
      </c>
    </row>
    <row r="19" spans="1:15" ht="15">
      <c r="A19" s="2">
        <v>17</v>
      </c>
      <c r="B19" s="18" t="s">
        <v>38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</row>
    <row r="20" spans="1:15" ht="15">
      <c r="A20" s="2">
        <v>18</v>
      </c>
      <c r="B20" s="18" t="s">
        <v>39</v>
      </c>
      <c r="C20" s="18">
        <v>53.91</v>
      </c>
      <c r="D20" s="18">
        <v>53.91</v>
      </c>
      <c r="E20" s="18">
        <v>53.91</v>
      </c>
      <c r="F20" s="18">
        <v>5.91</v>
      </c>
      <c r="G20" s="18"/>
      <c r="H20" s="18">
        <v>137.02</v>
      </c>
      <c r="I20" s="18">
        <v>71.73</v>
      </c>
      <c r="J20" s="18">
        <v>150.81</v>
      </c>
      <c r="K20" s="18"/>
      <c r="L20" s="18">
        <v>75.4</v>
      </c>
      <c r="M20" s="18"/>
      <c r="N20" s="18"/>
      <c r="O20" s="19">
        <f>SUM(C20:N20)</f>
        <v>602.6</v>
      </c>
    </row>
    <row r="21" spans="1:15" ht="15">
      <c r="A21" s="2">
        <v>19</v>
      </c>
      <c r="B21" s="19" t="s">
        <v>41</v>
      </c>
      <c r="C21" s="19">
        <f aca="true" t="shared" si="0" ref="C21:I21">SUM(C3:C20)</f>
        <v>845.0699999999999</v>
      </c>
      <c r="D21" s="19">
        <f t="shared" si="0"/>
        <v>844.9200000000001</v>
      </c>
      <c r="E21" s="19">
        <f t="shared" si="0"/>
        <v>1101.93</v>
      </c>
      <c r="F21" s="19">
        <f t="shared" si="0"/>
        <v>933.05</v>
      </c>
      <c r="G21" s="19">
        <f t="shared" si="0"/>
        <v>1335.1</v>
      </c>
      <c r="H21" s="19">
        <f t="shared" si="0"/>
        <v>829</v>
      </c>
      <c r="I21" s="19">
        <f t="shared" si="0"/>
        <v>869.5799999999999</v>
      </c>
      <c r="J21" s="19">
        <f>SUM(J3:J20)</f>
        <v>997.7</v>
      </c>
      <c r="K21" s="19">
        <f>SUM(K3:K20)</f>
        <v>736.2</v>
      </c>
      <c r="L21" s="19">
        <f>SUM(L3:L20)</f>
        <v>1171.3099999999997</v>
      </c>
      <c r="M21" s="19">
        <f>SUM(M3:M20)</f>
        <v>844.85</v>
      </c>
      <c r="N21" s="19">
        <f>SUM(N3:N20)</f>
        <v>787.62</v>
      </c>
      <c r="O21" s="19">
        <f>SUM(C21:N21)</f>
        <v>11296.33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4:G6"/>
  <sheetViews>
    <sheetView zoomScalePageLayoutView="0" workbookViewId="0" topLeftCell="A1">
      <selection activeCell="M25" sqref="M25"/>
    </sheetView>
  </sheetViews>
  <sheetFormatPr defaultColWidth="9.140625" defaultRowHeight="15"/>
  <cols>
    <col min="1" max="1" width="18.28125" style="0" customWidth="1"/>
    <col min="2" max="2" width="12.421875" style="0" bestFit="1" customWidth="1"/>
    <col min="4" max="4" width="17.28125" style="0" customWidth="1"/>
    <col min="5" max="5" width="9.28125" style="0" customWidth="1"/>
    <col min="6" max="6" width="17.8515625" style="0" customWidth="1"/>
    <col min="7" max="7" width="18.57421875" style="0" customWidth="1"/>
  </cols>
  <sheetData>
    <row r="4" spans="1:7" ht="15">
      <c r="A4" s="45" t="s">
        <v>76</v>
      </c>
      <c r="B4" s="45"/>
      <c r="C4" s="45"/>
      <c r="D4" s="45"/>
      <c r="E4" s="45"/>
      <c r="F4" s="45"/>
      <c r="G4" s="45"/>
    </row>
    <row r="5" spans="1:7" ht="60">
      <c r="A5" s="7" t="s">
        <v>58</v>
      </c>
      <c r="B5" s="29" t="s">
        <v>2</v>
      </c>
      <c r="C5" s="30" t="s">
        <v>50</v>
      </c>
      <c r="D5" s="7" t="s">
        <v>66</v>
      </c>
      <c r="E5" s="29" t="s">
        <v>51</v>
      </c>
      <c r="F5" s="14" t="s">
        <v>77</v>
      </c>
      <c r="G5" s="7" t="s">
        <v>79</v>
      </c>
    </row>
    <row r="6" spans="1:7" ht="15">
      <c r="A6" s="1">
        <v>5420</v>
      </c>
      <c r="B6" s="1">
        <v>13392</v>
      </c>
      <c r="C6" s="1">
        <v>17101.17</v>
      </c>
      <c r="D6" s="1">
        <v>1710.83</v>
      </c>
      <c r="E6" s="18">
        <v>11296.33</v>
      </c>
      <c r="F6" s="1">
        <f>C6-E6</f>
        <v>5804.839999999998</v>
      </c>
      <c r="G6" s="1">
        <v>-8823.27</v>
      </c>
    </row>
  </sheetData>
  <sheetProtection/>
  <mergeCells count="1">
    <mergeCell ref="A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E19"/>
    </sheetView>
  </sheetViews>
  <sheetFormatPr defaultColWidth="9.140625" defaultRowHeight="15"/>
  <cols>
    <col min="2" max="2" width="15.57421875" style="0" customWidth="1"/>
    <col min="3" max="3" width="12.00390625" style="0" bestFit="1" customWidth="1"/>
    <col min="4" max="4" width="13.140625" style="0" bestFit="1" customWidth="1"/>
    <col min="5" max="5" width="13.7109375" style="0" customWidth="1"/>
  </cols>
  <sheetData>
    <row r="1" spans="1:5" ht="15">
      <c r="A1" s="10"/>
      <c r="B1" s="10"/>
      <c r="C1" s="10"/>
      <c r="D1" s="11"/>
      <c r="E1" s="10"/>
    </row>
    <row r="2" spans="1:5" ht="15">
      <c r="A2" s="10" t="s">
        <v>80</v>
      </c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 t="s">
        <v>9</v>
      </c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27.75" customHeight="1">
      <c r="A6" s="31" t="s">
        <v>0</v>
      </c>
      <c r="B6" s="24" t="s">
        <v>1</v>
      </c>
      <c r="C6" s="31" t="s">
        <v>2</v>
      </c>
      <c r="D6" s="31" t="s">
        <v>3</v>
      </c>
      <c r="E6" s="24" t="s">
        <v>4</v>
      </c>
    </row>
    <row r="7" spans="1:5" ht="15">
      <c r="A7" s="3" t="s">
        <v>12</v>
      </c>
      <c r="B7" s="1">
        <v>1710.83</v>
      </c>
      <c r="C7" s="1">
        <v>1116</v>
      </c>
      <c r="D7" s="1">
        <v>567</v>
      </c>
      <c r="E7" s="1">
        <v>2259.83</v>
      </c>
    </row>
    <row r="8" spans="1:5" ht="15">
      <c r="A8" s="3" t="s">
        <v>13</v>
      </c>
      <c r="B8" s="1">
        <v>2259.83</v>
      </c>
      <c r="C8" s="1">
        <v>1116</v>
      </c>
      <c r="D8" s="1">
        <v>847</v>
      </c>
      <c r="E8" s="1">
        <v>2528.83</v>
      </c>
    </row>
    <row r="9" spans="1:5" ht="15">
      <c r="A9" s="3" t="s">
        <v>14</v>
      </c>
      <c r="B9" s="1">
        <v>2528.83</v>
      </c>
      <c r="C9" s="1">
        <v>1116</v>
      </c>
      <c r="D9" s="1">
        <v>941.53</v>
      </c>
      <c r="E9" s="1">
        <v>2703.3</v>
      </c>
    </row>
    <row r="10" spans="1:5" ht="15">
      <c r="A10" s="3" t="s">
        <v>15</v>
      </c>
      <c r="B10" s="1">
        <v>2703.3</v>
      </c>
      <c r="C10" s="1">
        <v>1116</v>
      </c>
      <c r="D10" s="1">
        <v>578.54</v>
      </c>
      <c r="E10" s="1">
        <v>3240.76</v>
      </c>
    </row>
    <row r="11" spans="1:5" ht="15">
      <c r="A11" s="3" t="s">
        <v>16</v>
      </c>
      <c r="B11" s="1">
        <v>3240.76</v>
      </c>
      <c r="C11" s="1">
        <v>1116</v>
      </c>
      <c r="D11" s="1">
        <v>555.46</v>
      </c>
      <c r="E11" s="1">
        <v>3801.3</v>
      </c>
    </row>
    <row r="12" spans="1:5" ht="15">
      <c r="A12" s="3" t="s">
        <v>17</v>
      </c>
      <c r="B12" s="1">
        <v>3801.3</v>
      </c>
      <c r="C12" s="1">
        <v>1116</v>
      </c>
      <c r="D12" s="1">
        <v>1592.47</v>
      </c>
      <c r="E12" s="1">
        <v>3324.83</v>
      </c>
    </row>
    <row r="13" spans="1:5" ht="15">
      <c r="A13" s="3" t="s">
        <v>18</v>
      </c>
      <c r="B13" s="1">
        <v>3324.83</v>
      </c>
      <c r="C13" s="1">
        <v>1116</v>
      </c>
      <c r="D13" s="1">
        <v>2786.83</v>
      </c>
      <c r="E13" s="1">
        <v>1654</v>
      </c>
    </row>
    <row r="14" spans="1:5" ht="15">
      <c r="A14" s="3" t="s">
        <v>19</v>
      </c>
      <c r="B14" s="1">
        <v>1654</v>
      </c>
      <c r="C14" s="1">
        <v>1116</v>
      </c>
      <c r="D14" s="1">
        <v>1708.89</v>
      </c>
      <c r="E14" s="1">
        <v>1061.11</v>
      </c>
    </row>
    <row r="15" spans="1:5" ht="15">
      <c r="A15" s="3" t="s">
        <v>20</v>
      </c>
      <c r="B15" s="1">
        <v>1061.11</v>
      </c>
      <c r="C15" s="1">
        <v>1116</v>
      </c>
      <c r="D15" s="1">
        <v>792.11</v>
      </c>
      <c r="E15" s="1">
        <v>1385</v>
      </c>
    </row>
    <row r="16" spans="1:5" ht="15">
      <c r="A16" s="3" t="s">
        <v>5</v>
      </c>
      <c r="B16" s="1">
        <v>1385</v>
      </c>
      <c r="C16" s="1">
        <v>1116</v>
      </c>
      <c r="D16" s="1">
        <v>578</v>
      </c>
      <c r="E16" s="1">
        <v>1923</v>
      </c>
    </row>
    <row r="17" spans="1:5" ht="15">
      <c r="A17" s="3" t="s">
        <v>6</v>
      </c>
      <c r="B17" s="1">
        <v>1923</v>
      </c>
      <c r="C17" s="1">
        <v>1116</v>
      </c>
      <c r="D17" s="1">
        <v>1923</v>
      </c>
      <c r="E17" s="1">
        <v>1116</v>
      </c>
    </row>
    <row r="18" spans="1:5" ht="15">
      <c r="A18" s="3" t="s">
        <v>7</v>
      </c>
      <c r="B18" s="1">
        <v>1116</v>
      </c>
      <c r="C18" s="1">
        <v>1116</v>
      </c>
      <c r="D18" s="1">
        <v>1116</v>
      </c>
      <c r="E18" s="1">
        <v>1116</v>
      </c>
    </row>
    <row r="19" spans="1:5" ht="15">
      <c r="A19" s="4" t="s">
        <v>8</v>
      </c>
      <c r="B19" s="2"/>
      <c r="C19" s="2">
        <f>SUM(C7:C18)</f>
        <v>13392</v>
      </c>
      <c r="D19" s="2">
        <f>SUM(D7:D18)</f>
        <v>13986.83</v>
      </c>
      <c r="E19" s="2">
        <v>1116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view="pageLayout" workbookViewId="0" topLeftCell="A1">
      <selection activeCell="B3" sqref="B3:O25"/>
    </sheetView>
  </sheetViews>
  <sheetFormatPr defaultColWidth="9.140625" defaultRowHeight="15"/>
  <cols>
    <col min="1" max="1" width="3.28125" style="0" customWidth="1"/>
    <col min="2" max="2" width="36.140625" style="0" bestFit="1" customWidth="1"/>
    <col min="3" max="3" width="6.8515625" style="0" customWidth="1"/>
    <col min="4" max="4" width="8.140625" style="0" customWidth="1"/>
    <col min="5" max="5" width="6.00390625" style="0" customWidth="1"/>
    <col min="6" max="6" width="7.00390625" style="0" customWidth="1"/>
    <col min="7" max="7" width="5.7109375" style="0" customWidth="1"/>
    <col min="8" max="8" width="6.421875" style="0" customWidth="1"/>
    <col min="9" max="9" width="6.7109375" style="0" customWidth="1"/>
    <col min="10" max="10" width="7.28125" style="0" customWidth="1"/>
    <col min="12" max="12" width="7.8515625" style="0" customWidth="1"/>
    <col min="13" max="13" width="7.28125" style="0" customWidth="1"/>
  </cols>
  <sheetData>
    <row r="1" spans="1:15" ht="15">
      <c r="A1" s="42" t="s">
        <v>42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15" ht="15">
      <c r="A2" s="2"/>
      <c r="B2" s="2"/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2" t="s">
        <v>18</v>
      </c>
      <c r="J2" s="2" t="s">
        <v>19</v>
      </c>
      <c r="K2" s="2" t="s">
        <v>20</v>
      </c>
      <c r="L2" s="2" t="s">
        <v>5</v>
      </c>
      <c r="M2" s="2" t="s">
        <v>6</v>
      </c>
      <c r="N2" s="2" t="s">
        <v>7</v>
      </c>
      <c r="O2" s="2" t="s">
        <v>8</v>
      </c>
    </row>
    <row r="3" spans="1:15" ht="15">
      <c r="A3" s="2">
        <v>1</v>
      </c>
      <c r="B3" s="17" t="s">
        <v>21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</row>
    <row r="4" spans="1:15" ht="15">
      <c r="A4" s="2">
        <v>2</v>
      </c>
      <c r="B4" s="17" t="s">
        <v>22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</row>
    <row r="5" spans="1:15" ht="15">
      <c r="A5" s="2">
        <v>3</v>
      </c>
      <c r="B5" s="17" t="s">
        <v>23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1:15" ht="26.25">
      <c r="A6" s="2">
        <v>4</v>
      </c>
      <c r="B6" s="17" t="s">
        <v>24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</row>
    <row r="7" spans="1:15" ht="15">
      <c r="A7" s="2">
        <v>5</v>
      </c>
      <c r="B7" s="17" t="s">
        <v>23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</row>
    <row r="8" spans="1:15" ht="15">
      <c r="A8" s="2">
        <v>6</v>
      </c>
      <c r="B8" s="17" t="s">
        <v>25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</row>
    <row r="9" spans="1:15" ht="15">
      <c r="A9" s="2">
        <v>7</v>
      </c>
      <c r="B9" s="17" t="s">
        <v>26</v>
      </c>
      <c r="C9" s="18"/>
      <c r="D9" s="18"/>
      <c r="E9" s="18"/>
      <c r="F9" s="18"/>
      <c r="G9" s="18"/>
      <c r="H9" s="18"/>
      <c r="I9" s="18"/>
      <c r="J9" s="18"/>
      <c r="K9" s="18"/>
      <c r="L9" s="18">
        <v>14.19</v>
      </c>
      <c r="M9" s="18">
        <v>1.5</v>
      </c>
      <c r="N9" s="18">
        <v>0.34</v>
      </c>
      <c r="O9" s="19">
        <f>SUM(L9:N9)</f>
        <v>16.03</v>
      </c>
    </row>
    <row r="10" spans="1:15" ht="15">
      <c r="A10" s="2">
        <v>8</v>
      </c>
      <c r="B10" s="17" t="s">
        <v>27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</row>
    <row r="11" spans="1:15" ht="15">
      <c r="A11" s="2">
        <v>9</v>
      </c>
      <c r="B11" s="17" t="s">
        <v>28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>
        <v>69</v>
      </c>
      <c r="N11" s="18">
        <v>67</v>
      </c>
      <c r="O11" s="19">
        <f>SUM(L11:N11)</f>
        <v>136</v>
      </c>
    </row>
    <row r="12" spans="1:15" ht="15">
      <c r="A12" s="2">
        <v>10</v>
      </c>
      <c r="B12" s="17" t="s">
        <v>29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>
        <v>69</v>
      </c>
      <c r="N12" s="18">
        <v>67</v>
      </c>
      <c r="O12" s="19">
        <f>SUM(L12:N12)</f>
        <v>136</v>
      </c>
    </row>
    <row r="13" spans="1:15" ht="15">
      <c r="A13" s="2">
        <v>11</v>
      </c>
      <c r="B13" s="17" t="s">
        <v>45</v>
      </c>
      <c r="C13" s="18"/>
      <c r="D13" s="18"/>
      <c r="E13" s="18"/>
      <c r="F13" s="18"/>
      <c r="G13" s="18"/>
      <c r="H13" s="18"/>
      <c r="I13" s="18"/>
      <c r="J13" s="18"/>
      <c r="K13" s="18"/>
      <c r="L13" s="18">
        <v>12.69</v>
      </c>
      <c r="M13" s="18">
        <v>8.7</v>
      </c>
      <c r="N13" s="18">
        <v>10.09</v>
      </c>
      <c r="O13" s="19">
        <f>SUM(L13:N13)</f>
        <v>31.48</v>
      </c>
    </row>
    <row r="14" spans="1:15" ht="15">
      <c r="A14" s="2">
        <v>12</v>
      </c>
      <c r="B14" s="17" t="s">
        <v>30</v>
      </c>
      <c r="C14" s="18"/>
      <c r="D14" s="18"/>
      <c r="E14" s="18"/>
      <c r="F14" s="18"/>
      <c r="G14" s="18"/>
      <c r="H14" s="18"/>
      <c r="I14" s="18"/>
      <c r="J14" s="18"/>
      <c r="K14" s="18"/>
      <c r="L14" s="18">
        <v>304.31</v>
      </c>
      <c r="M14" s="18">
        <v>313.05</v>
      </c>
      <c r="N14" s="18">
        <v>447.23</v>
      </c>
      <c r="O14" s="19">
        <f>SUM(L14:N14)</f>
        <v>1064.5900000000001</v>
      </c>
    </row>
    <row r="15" spans="1:15" ht="15">
      <c r="A15" s="2">
        <v>13</v>
      </c>
      <c r="B15" s="17" t="s">
        <v>31</v>
      </c>
      <c r="C15" s="18"/>
      <c r="D15" s="18"/>
      <c r="E15" s="18"/>
      <c r="F15" s="18"/>
      <c r="G15" s="18"/>
      <c r="H15" s="18"/>
      <c r="I15" s="18"/>
      <c r="J15" s="18"/>
      <c r="K15" s="18"/>
      <c r="L15" s="18">
        <v>43.21</v>
      </c>
      <c r="M15" s="18">
        <v>44.45</v>
      </c>
      <c r="N15" s="18">
        <v>63.51</v>
      </c>
      <c r="O15" s="19">
        <f>SUM(L15:N15)</f>
        <v>151.17</v>
      </c>
    </row>
    <row r="16" spans="1:15" ht="15">
      <c r="A16" s="2">
        <v>14</v>
      </c>
      <c r="B16" s="17" t="s">
        <v>32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</row>
    <row r="17" spans="1:15" ht="15">
      <c r="A17" s="2">
        <v>15</v>
      </c>
      <c r="B17" s="17" t="s">
        <v>33</v>
      </c>
      <c r="C17" s="18"/>
      <c r="D17" s="18"/>
      <c r="E17" s="18"/>
      <c r="F17" s="18"/>
      <c r="G17" s="18"/>
      <c r="H17" s="18"/>
      <c r="I17" s="18"/>
      <c r="J17" s="18"/>
      <c r="K17" s="18"/>
      <c r="L17" s="18">
        <v>10.96</v>
      </c>
      <c r="M17" s="18">
        <v>5.26</v>
      </c>
      <c r="N17" s="18">
        <v>7.02</v>
      </c>
      <c r="O17" s="19">
        <f>SUM(L17:N17)</f>
        <v>23.24</v>
      </c>
    </row>
    <row r="18" spans="1:15" ht="26.25">
      <c r="A18" s="2">
        <v>16</v>
      </c>
      <c r="B18" s="17" t="s">
        <v>34</v>
      </c>
      <c r="C18" s="18"/>
      <c r="D18" s="18"/>
      <c r="E18" s="18"/>
      <c r="F18" s="18"/>
      <c r="G18" s="18"/>
      <c r="H18" s="18"/>
      <c r="I18" s="18"/>
      <c r="J18" s="18"/>
      <c r="K18" s="18"/>
      <c r="L18" s="18">
        <v>1.61</v>
      </c>
      <c r="M18" s="18">
        <v>1.69</v>
      </c>
      <c r="N18" s="18">
        <v>1.73</v>
      </c>
      <c r="O18" s="19">
        <f>SUM(L18:N18)</f>
        <v>5.029999999999999</v>
      </c>
    </row>
    <row r="19" spans="1:15" ht="15">
      <c r="A19" s="2">
        <v>17</v>
      </c>
      <c r="B19" s="17" t="s">
        <v>35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>
        <v>11.06</v>
      </c>
      <c r="N19" s="18">
        <v>9.48</v>
      </c>
      <c r="O19" s="19">
        <f>SUM(L19:N19)</f>
        <v>20.54</v>
      </c>
    </row>
    <row r="20" spans="1:15" ht="15">
      <c r="A20" s="2">
        <v>18</v>
      </c>
      <c r="B20" s="17" t="s">
        <v>46</v>
      </c>
      <c r="C20" s="18"/>
      <c r="D20" s="18"/>
      <c r="E20" s="18"/>
      <c r="F20" s="18"/>
      <c r="G20" s="18"/>
      <c r="H20" s="18"/>
      <c r="I20" s="18"/>
      <c r="J20" s="18"/>
      <c r="K20" s="18"/>
      <c r="L20" s="18">
        <v>10.33</v>
      </c>
      <c r="M20" s="18">
        <v>10.33</v>
      </c>
      <c r="N20" s="18">
        <v>7.41</v>
      </c>
      <c r="O20" s="19">
        <f>SUM(L20:N20)</f>
        <v>28.07</v>
      </c>
    </row>
    <row r="21" spans="1:15" ht="15">
      <c r="A21" s="2">
        <v>19</v>
      </c>
      <c r="B21" s="17" t="s">
        <v>36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</row>
    <row r="22" spans="1:15" ht="15">
      <c r="A22" s="2">
        <v>20</v>
      </c>
      <c r="B22" s="17" t="s">
        <v>37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</row>
    <row r="23" spans="1:15" ht="15">
      <c r="A23" s="2">
        <v>21</v>
      </c>
      <c r="B23" s="17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</row>
    <row r="24" spans="1:15" ht="15">
      <c r="A24" s="2">
        <v>22</v>
      </c>
      <c r="B24" s="17" t="s">
        <v>39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</row>
    <row r="25" spans="1:15" ht="15">
      <c r="A25" s="2">
        <v>23</v>
      </c>
      <c r="B25" s="19" t="s">
        <v>41</v>
      </c>
      <c r="C25" s="19"/>
      <c r="D25" s="19"/>
      <c r="E25" s="19"/>
      <c r="F25" s="19"/>
      <c r="G25" s="19"/>
      <c r="H25" s="19"/>
      <c r="I25" s="19"/>
      <c r="J25" s="19"/>
      <c r="K25" s="19"/>
      <c r="L25" s="19">
        <f>SUM(L9:L24)</f>
        <v>397.29999999999995</v>
      </c>
      <c r="M25" s="19">
        <f>SUM(M9:M24)</f>
        <v>534.04</v>
      </c>
      <c r="N25" s="19">
        <f>SUM(N9:N24)</f>
        <v>680.8100000000001</v>
      </c>
      <c r="O25" s="19">
        <f>SUM(L25:N25)</f>
        <v>1612.15</v>
      </c>
    </row>
  </sheetData>
  <sheetProtection/>
  <mergeCells count="1">
    <mergeCell ref="A1:O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:O19"/>
    </sheetView>
  </sheetViews>
  <sheetFormatPr defaultColWidth="9.140625" defaultRowHeight="15"/>
  <cols>
    <col min="1" max="1" width="3.421875" style="0" customWidth="1"/>
    <col min="2" max="2" width="35.00390625" style="0" customWidth="1"/>
    <col min="3" max="3" width="7.00390625" style="0" bestFit="1" customWidth="1"/>
    <col min="4" max="4" width="7.8515625" style="0" bestFit="1" customWidth="1"/>
    <col min="5" max="5" width="7.00390625" style="0" bestFit="1" customWidth="1"/>
    <col min="6" max="6" width="8.00390625" style="0" bestFit="1" customWidth="1"/>
    <col min="7" max="8" width="7.00390625" style="0" bestFit="1" customWidth="1"/>
    <col min="9" max="10" width="8.00390625" style="0" bestFit="1" customWidth="1"/>
    <col min="11" max="11" width="8.421875" style="0" bestFit="1" customWidth="1"/>
    <col min="12" max="12" width="7.57421875" style="0" bestFit="1" customWidth="1"/>
    <col min="13" max="13" width="7.00390625" style="0" bestFit="1" customWidth="1"/>
    <col min="14" max="14" width="7.8515625" style="0" bestFit="1" customWidth="1"/>
    <col min="15" max="15" width="8.00390625" style="0" bestFit="1" customWidth="1"/>
  </cols>
  <sheetData>
    <row r="1" spans="1:15" ht="15">
      <c r="A1" s="42" t="s">
        <v>81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15" ht="15">
      <c r="A2" s="2"/>
      <c r="B2" s="1"/>
      <c r="C2" s="19" t="s">
        <v>12</v>
      </c>
      <c r="D2" s="19" t="s">
        <v>13</v>
      </c>
      <c r="E2" s="19" t="s">
        <v>14</v>
      </c>
      <c r="F2" s="19" t="s">
        <v>15</v>
      </c>
      <c r="G2" s="19" t="s">
        <v>16</v>
      </c>
      <c r="H2" s="19" t="s">
        <v>17</v>
      </c>
      <c r="I2" s="19" t="s">
        <v>18</v>
      </c>
      <c r="J2" s="19" t="s">
        <v>19</v>
      </c>
      <c r="K2" s="19" t="s">
        <v>20</v>
      </c>
      <c r="L2" s="19" t="s">
        <v>5</v>
      </c>
      <c r="M2" s="19" t="s">
        <v>6</v>
      </c>
      <c r="N2" s="19" t="s">
        <v>7</v>
      </c>
      <c r="O2" s="19" t="s">
        <v>48</v>
      </c>
    </row>
    <row r="3" spans="1:15" ht="15">
      <c r="A3" s="2">
        <v>1</v>
      </c>
      <c r="B3" s="18" t="s">
        <v>25</v>
      </c>
      <c r="C3" s="18"/>
      <c r="D3" s="18"/>
      <c r="E3" s="18"/>
      <c r="F3" s="18">
        <v>158.39</v>
      </c>
      <c r="G3" s="18"/>
      <c r="H3" s="18"/>
      <c r="I3" s="18"/>
      <c r="J3" s="18"/>
      <c r="K3" s="18"/>
      <c r="L3" s="18"/>
      <c r="M3" s="18"/>
      <c r="N3" s="18"/>
      <c r="O3" s="19">
        <f>SUM(C3:N3)</f>
        <v>158.39</v>
      </c>
    </row>
    <row r="4" spans="1:15" ht="15">
      <c r="A4" s="2">
        <v>2</v>
      </c>
      <c r="B4" s="18" t="s">
        <v>26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>
        <f>SUM(C4:N4)</f>
        <v>0</v>
      </c>
    </row>
    <row r="5" spans="1:15" ht="15">
      <c r="A5" s="2">
        <v>3</v>
      </c>
      <c r="B5" s="18" t="s">
        <v>27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1:15" ht="15">
      <c r="A6" s="2">
        <v>4</v>
      </c>
      <c r="B6" s="18" t="s">
        <v>28</v>
      </c>
      <c r="C6" s="18">
        <v>29</v>
      </c>
      <c r="D6" s="18">
        <v>43</v>
      </c>
      <c r="E6" s="18">
        <v>48</v>
      </c>
      <c r="F6" s="18">
        <v>29</v>
      </c>
      <c r="G6" s="18">
        <v>28</v>
      </c>
      <c r="H6" s="18">
        <v>80</v>
      </c>
      <c r="I6" s="18">
        <v>140</v>
      </c>
      <c r="J6" s="18">
        <v>86</v>
      </c>
      <c r="K6" s="18">
        <v>40</v>
      </c>
      <c r="L6" s="18">
        <v>29</v>
      </c>
      <c r="M6" s="18">
        <v>97</v>
      </c>
      <c r="N6" s="18">
        <v>56</v>
      </c>
      <c r="O6" s="19">
        <f>SUM(C6:N6)</f>
        <v>705</v>
      </c>
    </row>
    <row r="7" spans="1:15" ht="15">
      <c r="A7" s="2">
        <v>5</v>
      </c>
      <c r="B7" s="18" t="s">
        <v>29</v>
      </c>
      <c r="C7" s="18">
        <v>35</v>
      </c>
      <c r="D7" s="18">
        <v>51</v>
      </c>
      <c r="E7" s="18">
        <v>57</v>
      </c>
      <c r="F7" s="18">
        <v>35</v>
      </c>
      <c r="G7" s="18">
        <v>34</v>
      </c>
      <c r="H7" s="18">
        <v>96</v>
      </c>
      <c r="I7" s="18">
        <v>168</v>
      </c>
      <c r="J7" s="18">
        <v>103</v>
      </c>
      <c r="K7" s="18">
        <v>48</v>
      </c>
      <c r="L7" s="18">
        <v>35</v>
      </c>
      <c r="M7" s="18">
        <v>116</v>
      </c>
      <c r="N7" s="18">
        <v>67</v>
      </c>
      <c r="O7" s="19">
        <f>SUM(C7:N7)</f>
        <v>845</v>
      </c>
    </row>
    <row r="8" spans="1:15" ht="15">
      <c r="A8" s="2">
        <v>6</v>
      </c>
      <c r="B8" s="18" t="s">
        <v>45</v>
      </c>
      <c r="C8" s="18">
        <v>10.27</v>
      </c>
      <c r="D8" s="18">
        <v>11.4</v>
      </c>
      <c r="E8" s="18">
        <v>13.79</v>
      </c>
      <c r="F8" s="18">
        <v>13.68</v>
      </c>
      <c r="G8" s="18">
        <v>13.13</v>
      </c>
      <c r="H8" s="18">
        <v>15.58</v>
      </c>
      <c r="I8" s="18">
        <v>14.07</v>
      </c>
      <c r="J8" s="18">
        <v>12.92</v>
      </c>
      <c r="K8" s="18">
        <v>12.94</v>
      </c>
      <c r="L8" s="18">
        <v>12.52</v>
      </c>
      <c r="M8" s="18">
        <v>17.17</v>
      </c>
      <c r="N8" s="18">
        <v>16.27</v>
      </c>
      <c r="O8" s="19">
        <f>SUM(C8:N8)</f>
        <v>163.74000000000004</v>
      </c>
    </row>
    <row r="9" spans="1:15" ht="15">
      <c r="A9" s="2">
        <v>7</v>
      </c>
      <c r="B9" s="18" t="s">
        <v>30</v>
      </c>
      <c r="C9" s="18">
        <v>471.5</v>
      </c>
      <c r="D9" s="18">
        <v>471.5</v>
      </c>
      <c r="E9" s="18">
        <v>507.8</v>
      </c>
      <c r="F9" s="18">
        <v>471.5</v>
      </c>
      <c r="G9" s="18">
        <v>508.08</v>
      </c>
      <c r="H9" s="18">
        <v>578.97</v>
      </c>
      <c r="I9" s="18">
        <v>483.47</v>
      </c>
      <c r="J9" s="18">
        <v>489.68</v>
      </c>
      <c r="K9" s="18">
        <v>369.35</v>
      </c>
      <c r="L9" s="18">
        <v>587.55</v>
      </c>
      <c r="M9" s="18">
        <v>528.46</v>
      </c>
      <c r="N9" s="18">
        <v>499.79</v>
      </c>
      <c r="O9" s="19">
        <f>SUM(C9:N9)</f>
        <v>5967.650000000001</v>
      </c>
    </row>
    <row r="10" spans="1:15" ht="15">
      <c r="A10" s="2">
        <v>8</v>
      </c>
      <c r="B10" s="18" t="s">
        <v>31</v>
      </c>
      <c r="C10" s="18">
        <v>95.72</v>
      </c>
      <c r="D10" s="18">
        <v>95.72</v>
      </c>
      <c r="E10" s="18">
        <v>103.09</v>
      </c>
      <c r="F10" s="18">
        <v>95.72</v>
      </c>
      <c r="G10" s="18">
        <v>103.14</v>
      </c>
      <c r="H10" s="18">
        <v>117.53</v>
      </c>
      <c r="I10" s="18">
        <v>98.15</v>
      </c>
      <c r="J10" s="18">
        <v>99.41</v>
      </c>
      <c r="K10" s="18">
        <v>74.98</v>
      </c>
      <c r="L10" s="18">
        <v>119.27</v>
      </c>
      <c r="M10" s="18">
        <v>107.28</v>
      </c>
      <c r="N10" s="18">
        <v>101.46</v>
      </c>
      <c r="O10" s="19">
        <f>SUM(C10:N10)</f>
        <v>1211.47</v>
      </c>
    </row>
    <row r="11" spans="1:15" ht="15">
      <c r="A11" s="2">
        <v>9</v>
      </c>
      <c r="B11" s="18" t="s">
        <v>32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</row>
    <row r="12" spans="1:15" ht="15">
      <c r="A12" s="2">
        <v>10</v>
      </c>
      <c r="B12" s="18" t="s">
        <v>33</v>
      </c>
      <c r="C12" s="18">
        <v>18.14</v>
      </c>
      <c r="D12" s="18">
        <v>18.14</v>
      </c>
      <c r="E12" s="18"/>
      <c r="F12" s="18">
        <v>12.96</v>
      </c>
      <c r="G12" s="18">
        <v>18.14</v>
      </c>
      <c r="H12" s="18"/>
      <c r="I12" s="18">
        <v>18.14</v>
      </c>
      <c r="J12" s="18"/>
      <c r="K12" s="18">
        <v>17.76</v>
      </c>
      <c r="L12" s="18"/>
      <c r="M12" s="18">
        <v>35.52</v>
      </c>
      <c r="N12" s="18">
        <v>34.59</v>
      </c>
      <c r="O12" s="19">
        <f>SUM(C12:N12)</f>
        <v>173.39000000000001</v>
      </c>
    </row>
    <row r="13" spans="1:15" ht="15">
      <c r="A13" s="2">
        <v>11</v>
      </c>
      <c r="B13" s="18" t="s">
        <v>34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>
        <f>SUM(C13:N13)</f>
        <v>0</v>
      </c>
    </row>
    <row r="14" spans="1:15" ht="15">
      <c r="A14" s="2">
        <v>12</v>
      </c>
      <c r="B14" s="18" t="s">
        <v>35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</row>
    <row r="15" spans="1:15" ht="15">
      <c r="A15" s="2">
        <v>13</v>
      </c>
      <c r="B15" s="18" t="s">
        <v>46</v>
      </c>
      <c r="C15" s="18">
        <v>9.33</v>
      </c>
      <c r="D15" s="18">
        <v>15.48</v>
      </c>
      <c r="E15" s="18">
        <v>57.04</v>
      </c>
      <c r="F15" s="18">
        <v>149.08</v>
      </c>
      <c r="G15" s="18"/>
      <c r="H15" s="18"/>
      <c r="I15" s="18">
        <v>42.78</v>
      </c>
      <c r="J15" s="18">
        <v>17.63</v>
      </c>
      <c r="K15" s="18">
        <v>40.6</v>
      </c>
      <c r="L15" s="18"/>
      <c r="M15" s="18">
        <v>6.09</v>
      </c>
      <c r="N15" s="18">
        <v>47.93</v>
      </c>
      <c r="O15" s="19">
        <f>SUM(C15:N15)</f>
        <v>385.96000000000004</v>
      </c>
    </row>
    <row r="16" spans="1:15" ht="15">
      <c r="A16" s="2">
        <v>14</v>
      </c>
      <c r="B16" s="18" t="s">
        <v>36</v>
      </c>
      <c r="C16" s="18">
        <v>6.22</v>
      </c>
      <c r="D16" s="18">
        <v>6.22</v>
      </c>
      <c r="E16" s="18">
        <v>6.22</v>
      </c>
      <c r="F16" s="18">
        <v>6.22</v>
      </c>
      <c r="G16" s="18">
        <v>6.22</v>
      </c>
      <c r="H16" s="18">
        <v>6.22</v>
      </c>
      <c r="I16" s="18"/>
      <c r="J16" s="18"/>
      <c r="K16" s="18"/>
      <c r="L16" s="18"/>
      <c r="M16" s="18"/>
      <c r="N16" s="18"/>
      <c r="O16" s="19">
        <f>SUM(C16:N16)</f>
        <v>37.32</v>
      </c>
    </row>
    <row r="17" spans="1:15" ht="15">
      <c r="A17" s="2">
        <v>15</v>
      </c>
      <c r="B17" s="18" t="s">
        <v>78</v>
      </c>
      <c r="C17" s="18"/>
      <c r="D17" s="18"/>
      <c r="E17" s="18">
        <v>51.85</v>
      </c>
      <c r="F17" s="18">
        <v>20.74</v>
      </c>
      <c r="G17" s="18">
        <v>20.74</v>
      </c>
      <c r="H17" s="18"/>
      <c r="I17" s="18">
        <v>20.74</v>
      </c>
      <c r="J17" s="18"/>
      <c r="K17" s="18"/>
      <c r="L17" s="18"/>
      <c r="M17" s="18"/>
      <c r="N17" s="18"/>
      <c r="O17" s="19">
        <f>SUM(C17:N17)</f>
        <v>114.07</v>
      </c>
    </row>
    <row r="18" spans="1:15" ht="15">
      <c r="A18" s="2">
        <v>16</v>
      </c>
      <c r="B18" s="18" t="s">
        <v>39</v>
      </c>
      <c r="C18" s="18"/>
      <c r="D18" s="18">
        <v>220.9</v>
      </c>
      <c r="E18" s="18">
        <v>147.26</v>
      </c>
      <c r="F18" s="18">
        <v>73.63</v>
      </c>
      <c r="G18" s="18"/>
      <c r="H18" s="18"/>
      <c r="I18" s="18">
        <v>73.63</v>
      </c>
      <c r="J18" s="18">
        <v>220.9</v>
      </c>
      <c r="K18" s="18">
        <v>144.13</v>
      </c>
      <c r="L18" s="18">
        <v>144.13</v>
      </c>
      <c r="M18" s="18"/>
      <c r="N18" s="18"/>
      <c r="O18" s="19">
        <f>SUM(C18:N18)</f>
        <v>1024.58</v>
      </c>
    </row>
    <row r="19" spans="1:15" ht="15">
      <c r="A19" s="2">
        <v>17</v>
      </c>
      <c r="B19" s="19" t="s">
        <v>41</v>
      </c>
      <c r="C19" s="19">
        <f aca="true" t="shared" si="0" ref="C19:N19">SUM(C3:C18)</f>
        <v>675.1800000000001</v>
      </c>
      <c r="D19" s="19">
        <f t="shared" si="0"/>
        <v>933.36</v>
      </c>
      <c r="E19" s="19">
        <f t="shared" si="0"/>
        <v>992.0500000000001</v>
      </c>
      <c r="F19" s="19">
        <f t="shared" si="0"/>
        <v>1065.92</v>
      </c>
      <c r="G19" s="19">
        <f t="shared" si="0"/>
        <v>731.45</v>
      </c>
      <c r="H19" s="19">
        <f t="shared" si="0"/>
        <v>894.3000000000001</v>
      </c>
      <c r="I19" s="19">
        <f t="shared" si="0"/>
        <v>1058.98</v>
      </c>
      <c r="J19" s="19">
        <f t="shared" si="0"/>
        <v>1029.54</v>
      </c>
      <c r="K19" s="19">
        <f t="shared" si="0"/>
        <v>747.76</v>
      </c>
      <c r="L19" s="19">
        <f t="shared" si="0"/>
        <v>927.4699999999999</v>
      </c>
      <c r="M19" s="19">
        <f t="shared" si="0"/>
        <v>907.5200000000001</v>
      </c>
      <c r="N19" s="19">
        <f t="shared" si="0"/>
        <v>823.0400000000001</v>
      </c>
      <c r="O19" s="19">
        <f>SUM(C19:N19)</f>
        <v>10786.570000000002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4:G15"/>
  <sheetViews>
    <sheetView zoomScalePageLayoutView="0" workbookViewId="0" topLeftCell="A2">
      <selection activeCell="L25" sqref="L24:L25"/>
    </sheetView>
  </sheetViews>
  <sheetFormatPr defaultColWidth="9.140625" defaultRowHeight="15"/>
  <cols>
    <col min="1" max="1" width="18.00390625" style="0" customWidth="1"/>
    <col min="2" max="2" width="12.421875" style="0" bestFit="1" customWidth="1"/>
    <col min="4" max="4" width="18.57421875" style="0" customWidth="1"/>
    <col min="6" max="6" width="18.7109375" style="0" customWidth="1"/>
    <col min="7" max="7" width="22.140625" style="0" customWidth="1"/>
  </cols>
  <sheetData>
    <row r="4" spans="1:7" ht="15">
      <c r="A4" s="45" t="s">
        <v>81</v>
      </c>
      <c r="B4" s="45"/>
      <c r="C4" s="45"/>
      <c r="D4" s="45"/>
      <c r="E4" s="45"/>
      <c r="F4" s="45"/>
      <c r="G4" s="45"/>
    </row>
    <row r="5" spans="1:7" ht="60">
      <c r="A5" s="7" t="s">
        <v>58</v>
      </c>
      <c r="B5" s="29" t="s">
        <v>2</v>
      </c>
      <c r="C5" s="30" t="s">
        <v>50</v>
      </c>
      <c r="D5" s="7" t="s">
        <v>66</v>
      </c>
      <c r="E5" s="29" t="s">
        <v>51</v>
      </c>
      <c r="F5" s="14" t="s">
        <v>82</v>
      </c>
      <c r="G5" s="7" t="s">
        <v>84</v>
      </c>
    </row>
    <row r="6" spans="1:7" ht="15">
      <c r="A6" s="1">
        <v>1710.83</v>
      </c>
      <c r="B6" s="1">
        <v>13392</v>
      </c>
      <c r="C6" s="1">
        <v>13986.83</v>
      </c>
      <c r="D6" s="1">
        <v>1116</v>
      </c>
      <c r="E6" s="18">
        <v>10786.570000000002</v>
      </c>
      <c r="F6" s="1">
        <f>C6-E6</f>
        <v>3200.2599999999984</v>
      </c>
      <c r="G6" s="1">
        <v>-5623.01</v>
      </c>
    </row>
    <row r="15" ht="15">
      <c r="G15" t="s">
        <v>83</v>
      </c>
    </row>
  </sheetData>
  <sheetProtection/>
  <mergeCells count="1">
    <mergeCell ref="A4:G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E19"/>
    </sheetView>
  </sheetViews>
  <sheetFormatPr defaultColWidth="9.140625" defaultRowHeight="15"/>
  <cols>
    <col min="2" max="2" width="15.57421875" style="0" customWidth="1"/>
    <col min="3" max="3" width="12.421875" style="0" bestFit="1" customWidth="1"/>
    <col min="4" max="4" width="14.28125" style="0" bestFit="1" customWidth="1"/>
    <col min="5" max="5" width="14.57421875" style="0" customWidth="1"/>
  </cols>
  <sheetData>
    <row r="1" spans="1:5" ht="15">
      <c r="A1" s="10"/>
      <c r="B1" s="10"/>
      <c r="C1" s="10"/>
      <c r="D1" s="11"/>
      <c r="E1" s="10"/>
    </row>
    <row r="2" spans="1:5" ht="15">
      <c r="A2" s="10" t="s">
        <v>86</v>
      </c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 t="s">
        <v>9</v>
      </c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30">
      <c r="A6" s="25" t="s">
        <v>0</v>
      </c>
      <c r="B6" s="26" t="s">
        <v>1</v>
      </c>
      <c r="C6" s="25" t="s">
        <v>2</v>
      </c>
      <c r="D6" s="25" t="s">
        <v>3</v>
      </c>
      <c r="E6" s="26" t="s">
        <v>4</v>
      </c>
    </row>
    <row r="7" spans="1:5" ht="15">
      <c r="A7" s="3" t="s">
        <v>12</v>
      </c>
      <c r="B7" s="1">
        <v>1116.64</v>
      </c>
      <c r="C7" s="1">
        <v>1160.64</v>
      </c>
      <c r="D7" s="1">
        <v>847</v>
      </c>
      <c r="E7" s="1">
        <v>1429.64</v>
      </c>
    </row>
    <row r="8" spans="1:5" ht="15">
      <c r="A8" s="3" t="s">
        <v>13</v>
      </c>
      <c r="B8" s="1">
        <v>1429.64</v>
      </c>
      <c r="C8" s="1">
        <v>1160.64</v>
      </c>
      <c r="D8" s="1">
        <v>880.88</v>
      </c>
      <c r="E8" s="1">
        <v>1709.4</v>
      </c>
    </row>
    <row r="9" spans="1:5" ht="15">
      <c r="A9" s="3" t="s">
        <v>14</v>
      </c>
      <c r="B9" s="1">
        <v>1709.4</v>
      </c>
      <c r="C9" s="1">
        <v>1160.64</v>
      </c>
      <c r="D9" s="1">
        <v>880.88</v>
      </c>
      <c r="E9" s="1">
        <v>1989.16</v>
      </c>
    </row>
    <row r="10" spans="1:5" ht="15">
      <c r="A10" s="3" t="s">
        <v>15</v>
      </c>
      <c r="B10" s="1">
        <v>1709.4</v>
      </c>
      <c r="C10" s="1">
        <v>1160.64</v>
      </c>
      <c r="D10" s="1">
        <v>1709.4</v>
      </c>
      <c r="E10" s="1">
        <v>1440.4</v>
      </c>
    </row>
    <row r="11" spans="1:5" ht="15">
      <c r="A11" s="3" t="s">
        <v>16</v>
      </c>
      <c r="B11" s="1">
        <v>1440.4</v>
      </c>
      <c r="C11" s="1">
        <v>1160.64</v>
      </c>
      <c r="D11" s="1">
        <v>880.88</v>
      </c>
      <c r="E11" s="1">
        <v>1720.16</v>
      </c>
    </row>
    <row r="12" spans="1:5" ht="15">
      <c r="A12" s="3" t="s">
        <v>17</v>
      </c>
      <c r="B12" s="1">
        <v>1720.26</v>
      </c>
      <c r="C12" s="1">
        <v>1160.64</v>
      </c>
      <c r="D12" s="1">
        <v>1160.64</v>
      </c>
      <c r="E12" s="1">
        <v>1720.16</v>
      </c>
    </row>
    <row r="13" spans="1:5" ht="15">
      <c r="A13" s="3" t="s">
        <v>18</v>
      </c>
      <c r="B13" s="1">
        <v>1720.16</v>
      </c>
      <c r="C13" s="1">
        <v>1160.64</v>
      </c>
      <c r="D13" s="1">
        <v>1720.16</v>
      </c>
      <c r="E13" s="1">
        <v>1160.64</v>
      </c>
    </row>
    <row r="14" spans="1:5" ht="15">
      <c r="A14" s="3" t="s">
        <v>19</v>
      </c>
      <c r="B14" s="1">
        <v>1160.64</v>
      </c>
      <c r="C14" s="1">
        <v>1187.68</v>
      </c>
      <c r="D14" s="1">
        <v>1160.64</v>
      </c>
      <c r="E14" s="1">
        <v>1187.68</v>
      </c>
    </row>
    <row r="15" spans="1:5" ht="15">
      <c r="A15" s="3" t="s">
        <v>20</v>
      </c>
      <c r="B15" s="1">
        <v>1187.68</v>
      </c>
      <c r="C15" s="1">
        <v>1187.68</v>
      </c>
      <c r="D15" s="1">
        <v>616.72</v>
      </c>
      <c r="E15" s="1">
        <v>1758.64</v>
      </c>
    </row>
    <row r="16" spans="1:5" ht="15">
      <c r="A16" s="3" t="s">
        <v>5</v>
      </c>
      <c r="B16" s="1">
        <v>1758.64</v>
      </c>
      <c r="C16" s="1">
        <v>1187.68</v>
      </c>
      <c r="D16" s="1">
        <v>907.92</v>
      </c>
      <c r="E16" s="1">
        <v>2038.4</v>
      </c>
    </row>
    <row r="17" spans="1:5" ht="15">
      <c r="A17" s="3" t="s">
        <v>6</v>
      </c>
      <c r="B17" s="1">
        <v>2038.4</v>
      </c>
      <c r="C17" s="1">
        <v>1187.68</v>
      </c>
      <c r="D17" s="1">
        <v>1747.2</v>
      </c>
      <c r="E17" s="1">
        <v>1478.88</v>
      </c>
    </row>
    <row r="18" spans="1:5" ht="15">
      <c r="A18" s="3" t="s">
        <v>7</v>
      </c>
      <c r="B18" s="1">
        <v>1478.88</v>
      </c>
      <c r="C18" s="1">
        <v>1187.68</v>
      </c>
      <c r="D18" s="1">
        <v>896.48</v>
      </c>
      <c r="E18" s="1">
        <v>1770.08</v>
      </c>
    </row>
    <row r="19" spans="1:5" ht="15">
      <c r="A19" s="4" t="s">
        <v>8</v>
      </c>
      <c r="B19" s="2"/>
      <c r="C19" s="2">
        <f>SUM(C7:C18)</f>
        <v>14062.880000000003</v>
      </c>
      <c r="D19" s="2">
        <f>SUM(D7:D18)</f>
        <v>13408.8</v>
      </c>
      <c r="E19" s="2">
        <v>1770.08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:O19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  <col min="3" max="3" width="7.00390625" style="0" bestFit="1" customWidth="1"/>
    <col min="4" max="4" width="8.00390625" style="0" bestFit="1" customWidth="1"/>
    <col min="5" max="5" width="7.00390625" style="0" bestFit="1" customWidth="1"/>
    <col min="6" max="6" width="8.00390625" style="0" bestFit="1" customWidth="1"/>
    <col min="7" max="9" width="7.00390625" style="0" bestFit="1" customWidth="1"/>
    <col min="10" max="10" width="8.00390625" style="0" bestFit="1" customWidth="1"/>
    <col min="11" max="11" width="8.421875" style="0" bestFit="1" customWidth="1"/>
  </cols>
  <sheetData>
    <row r="1" spans="1:15" ht="15">
      <c r="A1" s="42" t="s">
        <v>85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15" ht="15">
      <c r="A2" s="2"/>
      <c r="B2" s="1"/>
      <c r="C2" s="19" t="s">
        <v>12</v>
      </c>
      <c r="D2" s="19" t="s">
        <v>13</v>
      </c>
      <c r="E2" s="19" t="s">
        <v>14</v>
      </c>
      <c r="F2" s="19" t="s">
        <v>15</v>
      </c>
      <c r="G2" s="19" t="s">
        <v>16</v>
      </c>
      <c r="H2" s="19" t="s">
        <v>17</v>
      </c>
      <c r="I2" s="19" t="s">
        <v>18</v>
      </c>
      <c r="J2" s="19" t="s">
        <v>19</v>
      </c>
      <c r="K2" s="19" t="s">
        <v>20</v>
      </c>
      <c r="L2" s="19" t="s">
        <v>5</v>
      </c>
      <c r="M2" s="19" t="s">
        <v>6</v>
      </c>
      <c r="N2" s="19" t="s">
        <v>7</v>
      </c>
      <c r="O2" s="19" t="s">
        <v>48</v>
      </c>
    </row>
    <row r="3" spans="1:15" ht="15">
      <c r="A3" s="2">
        <v>1</v>
      </c>
      <c r="B3" s="18" t="s">
        <v>25</v>
      </c>
      <c r="C3" s="18"/>
      <c r="D3" s="18"/>
      <c r="E3" s="18"/>
      <c r="F3" s="18">
        <v>1022.3</v>
      </c>
      <c r="G3" s="18"/>
      <c r="H3" s="18"/>
      <c r="I3" s="18"/>
      <c r="J3" s="18"/>
      <c r="K3" s="18"/>
      <c r="L3" s="18"/>
      <c r="M3" s="18"/>
      <c r="N3" s="18"/>
      <c r="O3" s="19">
        <f>SUM(C3:N3)</f>
        <v>1022.3</v>
      </c>
    </row>
    <row r="4" spans="1:15" ht="15">
      <c r="A4" s="2">
        <v>2</v>
      </c>
      <c r="B4" s="18" t="s">
        <v>26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>
        <f>SUM(C4:N4)</f>
        <v>0</v>
      </c>
    </row>
    <row r="5" spans="1:15" ht="15">
      <c r="A5" s="2">
        <v>3</v>
      </c>
      <c r="B5" s="18" t="s">
        <v>27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1:15" ht="15">
      <c r="A6" s="2">
        <v>4</v>
      </c>
      <c r="B6" s="18" t="s">
        <v>28</v>
      </c>
      <c r="C6" s="18">
        <v>43</v>
      </c>
      <c r="D6" s="18">
        <v>45</v>
      </c>
      <c r="E6" s="18">
        <v>45</v>
      </c>
      <c r="F6" s="18">
        <v>86</v>
      </c>
      <c r="G6" s="18">
        <v>45</v>
      </c>
      <c r="H6" s="18">
        <v>59</v>
      </c>
      <c r="I6" s="18">
        <v>87</v>
      </c>
      <c r="J6" s="18">
        <v>59</v>
      </c>
      <c r="K6" s="18">
        <v>31</v>
      </c>
      <c r="L6" s="18">
        <v>46</v>
      </c>
      <c r="M6" s="18">
        <v>88</v>
      </c>
      <c r="N6" s="18">
        <v>45</v>
      </c>
      <c r="O6" s="19">
        <f>SUM(C6:N6)</f>
        <v>679</v>
      </c>
    </row>
    <row r="7" spans="1:15" ht="15">
      <c r="A7" s="2">
        <v>5</v>
      </c>
      <c r="B7" s="18" t="s">
        <v>29</v>
      </c>
      <c r="C7" s="18">
        <v>51</v>
      </c>
      <c r="D7" s="18">
        <v>53</v>
      </c>
      <c r="E7" s="18">
        <v>53</v>
      </c>
      <c r="F7" s="18">
        <v>103</v>
      </c>
      <c r="G7" s="18">
        <v>53</v>
      </c>
      <c r="H7" s="18">
        <v>70</v>
      </c>
      <c r="I7" s="18">
        <v>104</v>
      </c>
      <c r="J7" s="18">
        <v>70</v>
      </c>
      <c r="K7" s="18">
        <v>38</v>
      </c>
      <c r="L7" s="18">
        <v>55</v>
      </c>
      <c r="M7" s="18">
        <v>105</v>
      </c>
      <c r="N7" s="18">
        <v>54</v>
      </c>
      <c r="O7" s="19">
        <f>SUM(C7:N7)</f>
        <v>809</v>
      </c>
    </row>
    <row r="8" spans="1:15" ht="15">
      <c r="A8" s="2">
        <v>6</v>
      </c>
      <c r="B8" s="18" t="s">
        <v>45</v>
      </c>
      <c r="C8" s="18">
        <v>16.25</v>
      </c>
      <c r="D8" s="18">
        <v>17.51</v>
      </c>
      <c r="E8" s="18">
        <v>16.94</v>
      </c>
      <c r="F8" s="18">
        <v>17.26</v>
      </c>
      <c r="G8" s="18">
        <v>17.94</v>
      </c>
      <c r="H8" s="18">
        <v>20.59</v>
      </c>
      <c r="I8" s="18">
        <v>17.9</v>
      </c>
      <c r="J8" s="18">
        <v>18.21</v>
      </c>
      <c r="K8" s="18">
        <v>17.52</v>
      </c>
      <c r="L8" s="18">
        <v>29.91</v>
      </c>
      <c r="M8" s="18">
        <v>17.76</v>
      </c>
      <c r="N8" s="18">
        <v>17.89</v>
      </c>
      <c r="O8" s="19">
        <f>SUM(C8:N8)</f>
        <v>225.68</v>
      </c>
    </row>
    <row r="9" spans="1:15" ht="15">
      <c r="A9" s="2">
        <v>7</v>
      </c>
      <c r="B9" s="18" t="s">
        <v>30</v>
      </c>
      <c r="C9" s="18">
        <v>497.32</v>
      </c>
      <c r="D9" s="18">
        <v>565.52</v>
      </c>
      <c r="E9" s="18">
        <v>599.44</v>
      </c>
      <c r="F9" s="18">
        <v>599.44</v>
      </c>
      <c r="G9" s="18">
        <v>567.9</v>
      </c>
      <c r="H9" s="18">
        <v>685.55</v>
      </c>
      <c r="I9" s="18">
        <v>509.75</v>
      </c>
      <c r="J9" s="18">
        <v>727.8</v>
      </c>
      <c r="K9" s="18">
        <v>628.86</v>
      </c>
      <c r="L9" s="18">
        <v>534.11</v>
      </c>
      <c r="M9" s="18">
        <v>631.69</v>
      </c>
      <c r="N9" s="18">
        <v>708.01</v>
      </c>
      <c r="O9" s="19">
        <f>SUM(C9:N9)</f>
        <v>7255.389999999999</v>
      </c>
    </row>
    <row r="10" spans="1:15" ht="15">
      <c r="A10" s="2">
        <v>8</v>
      </c>
      <c r="B10" s="18" t="s">
        <v>31</v>
      </c>
      <c r="C10" s="18">
        <v>100.96</v>
      </c>
      <c r="D10" s="18">
        <v>114.8</v>
      </c>
      <c r="E10" s="18">
        <v>121.69</v>
      </c>
      <c r="F10" s="18">
        <v>121.69</v>
      </c>
      <c r="G10" s="18">
        <v>115.28</v>
      </c>
      <c r="H10" s="18">
        <v>139.17</v>
      </c>
      <c r="I10" s="18">
        <v>103.48</v>
      </c>
      <c r="J10" s="18">
        <v>147.74</v>
      </c>
      <c r="K10" s="18">
        <v>127.66</v>
      </c>
      <c r="L10" s="18">
        <v>108.42</v>
      </c>
      <c r="M10" s="18">
        <v>128.23</v>
      </c>
      <c r="N10" s="18">
        <v>143.73</v>
      </c>
      <c r="O10" s="19">
        <f>SUM(C10:N10)</f>
        <v>1472.8500000000001</v>
      </c>
    </row>
    <row r="11" spans="1:15" ht="15">
      <c r="A11" s="2">
        <v>9</v>
      </c>
      <c r="B11" s="18" t="s">
        <v>32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</row>
    <row r="12" spans="1:15" ht="15">
      <c r="A12" s="2">
        <v>10</v>
      </c>
      <c r="B12" s="18" t="s">
        <v>33</v>
      </c>
      <c r="C12" s="18">
        <v>17.3</v>
      </c>
      <c r="D12" s="18">
        <v>39.54</v>
      </c>
      <c r="E12" s="18">
        <v>17.29</v>
      </c>
      <c r="F12" s="18"/>
      <c r="G12" s="18"/>
      <c r="H12" s="18"/>
      <c r="I12" s="18"/>
      <c r="J12" s="18">
        <v>34.59</v>
      </c>
      <c r="K12" s="18">
        <v>17.29</v>
      </c>
      <c r="L12" s="18"/>
      <c r="M12" s="18">
        <v>17.29</v>
      </c>
      <c r="N12" s="18">
        <v>33.25</v>
      </c>
      <c r="O12" s="19">
        <f>SUM(C12:N12)</f>
        <v>176.54999999999998</v>
      </c>
    </row>
    <row r="13" spans="1:15" ht="15">
      <c r="A13" s="2">
        <v>11</v>
      </c>
      <c r="B13" s="18" t="s">
        <v>34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>
        <f>SUM(C13:N13)</f>
        <v>0</v>
      </c>
    </row>
    <row r="14" spans="1:15" ht="15">
      <c r="A14" s="2">
        <v>12</v>
      </c>
      <c r="B14" s="18" t="s">
        <v>35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</row>
    <row r="15" spans="1:15" ht="15">
      <c r="A15" s="2">
        <v>13</v>
      </c>
      <c r="B15" s="18" t="s">
        <v>46</v>
      </c>
      <c r="C15" s="18">
        <v>41.26</v>
      </c>
      <c r="D15" s="18">
        <v>27.18</v>
      </c>
      <c r="E15" s="18">
        <v>9.88</v>
      </c>
      <c r="F15" s="18">
        <v>83.03</v>
      </c>
      <c r="G15" s="18">
        <v>78.58</v>
      </c>
      <c r="H15" s="18">
        <v>1.48</v>
      </c>
      <c r="I15" s="18">
        <v>16.8</v>
      </c>
      <c r="J15" s="18">
        <v>81.54</v>
      </c>
      <c r="K15" s="18"/>
      <c r="L15" s="18">
        <v>13.59</v>
      </c>
      <c r="M15" s="18"/>
      <c r="N15" s="18">
        <v>62.95</v>
      </c>
      <c r="O15" s="19">
        <f>SUM(C15:N15)</f>
        <v>416.28999999999996</v>
      </c>
    </row>
    <row r="16" spans="1:15" ht="15">
      <c r="A16" s="2">
        <v>14</v>
      </c>
      <c r="B16" s="18" t="s">
        <v>36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>
        <f>SUM(C16:N16)</f>
        <v>0</v>
      </c>
    </row>
    <row r="17" spans="1:15" ht="15">
      <c r="A17" s="2">
        <v>15</v>
      </c>
      <c r="B17" s="18" t="s">
        <v>78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>
        <f>SUM(C17:N17)</f>
        <v>0</v>
      </c>
    </row>
    <row r="18" spans="1:15" ht="15">
      <c r="A18" s="2">
        <v>16</v>
      </c>
      <c r="B18" s="18" t="s">
        <v>39</v>
      </c>
      <c r="C18" s="18">
        <v>70.18</v>
      </c>
      <c r="D18" s="18">
        <v>140.36</v>
      </c>
      <c r="E18" s="18">
        <v>140.36</v>
      </c>
      <c r="F18" s="18">
        <v>140.36</v>
      </c>
      <c r="G18" s="18">
        <v>114.66</v>
      </c>
      <c r="H18" s="18"/>
      <c r="I18" s="18"/>
      <c r="J18" s="18">
        <v>69.19</v>
      </c>
      <c r="K18" s="18">
        <v>140.36</v>
      </c>
      <c r="L18" s="18"/>
      <c r="M18" s="18"/>
      <c r="N18" s="18"/>
      <c r="O18" s="19">
        <f>SUM(C18:N18)</f>
        <v>815.4700000000001</v>
      </c>
    </row>
    <row r="19" spans="1:15" ht="15">
      <c r="A19" s="2">
        <v>17</v>
      </c>
      <c r="B19" s="19" t="s">
        <v>41</v>
      </c>
      <c r="C19" s="19">
        <f aca="true" t="shared" si="0" ref="C19:N19">SUM(C3:C18)</f>
        <v>837.27</v>
      </c>
      <c r="D19" s="19">
        <f t="shared" si="0"/>
        <v>1002.9099999999999</v>
      </c>
      <c r="E19" s="19">
        <f t="shared" si="0"/>
        <v>1003.6000000000001</v>
      </c>
      <c r="F19" s="19">
        <f t="shared" si="0"/>
        <v>2173.08</v>
      </c>
      <c r="G19" s="19">
        <f t="shared" si="0"/>
        <v>992.3599999999999</v>
      </c>
      <c r="H19" s="19">
        <f t="shared" si="0"/>
        <v>975.79</v>
      </c>
      <c r="I19" s="19">
        <f t="shared" si="0"/>
        <v>838.93</v>
      </c>
      <c r="J19" s="19">
        <f t="shared" si="0"/>
        <v>1208.07</v>
      </c>
      <c r="K19" s="19">
        <f t="shared" si="0"/>
        <v>1000.6899999999999</v>
      </c>
      <c r="L19" s="19">
        <f t="shared" si="0"/>
        <v>787.03</v>
      </c>
      <c r="M19" s="19">
        <f t="shared" si="0"/>
        <v>987.97</v>
      </c>
      <c r="N19" s="19">
        <f t="shared" si="0"/>
        <v>1064.83</v>
      </c>
      <c r="O19" s="19">
        <f>SUM(C19:N19)</f>
        <v>12872.53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4:G6"/>
  <sheetViews>
    <sheetView zoomScalePageLayoutView="0" workbookViewId="0" topLeftCell="A1">
      <selection activeCell="L26" sqref="L26"/>
    </sheetView>
  </sheetViews>
  <sheetFormatPr defaultColWidth="9.140625" defaultRowHeight="15"/>
  <cols>
    <col min="1" max="1" width="16.7109375" style="0" bestFit="1" customWidth="1"/>
    <col min="2" max="2" width="12.421875" style="0" bestFit="1" customWidth="1"/>
    <col min="4" max="4" width="16.7109375" style="0" bestFit="1" customWidth="1"/>
    <col min="6" max="6" width="17.28125" style="0" bestFit="1" customWidth="1"/>
    <col min="7" max="7" width="25.57421875" style="0" customWidth="1"/>
  </cols>
  <sheetData>
    <row r="4" spans="1:7" ht="15">
      <c r="A4" s="45" t="s">
        <v>85</v>
      </c>
      <c r="B4" s="45"/>
      <c r="C4" s="45"/>
      <c r="D4" s="45"/>
      <c r="E4" s="45"/>
      <c r="F4" s="45"/>
      <c r="G4" s="45"/>
    </row>
    <row r="5" spans="1:7" ht="45">
      <c r="A5" s="7" t="s">
        <v>58</v>
      </c>
      <c r="B5" s="29" t="s">
        <v>2</v>
      </c>
      <c r="C5" s="30" t="s">
        <v>50</v>
      </c>
      <c r="D5" s="7" t="s">
        <v>66</v>
      </c>
      <c r="E5" s="29" t="s">
        <v>51</v>
      </c>
      <c r="F5" s="14" t="s">
        <v>87</v>
      </c>
      <c r="G5" s="7" t="s">
        <v>88</v>
      </c>
    </row>
    <row r="6" spans="1:7" ht="15">
      <c r="A6" s="1">
        <v>1116.64</v>
      </c>
      <c r="B6" s="1">
        <v>14062.880000000003</v>
      </c>
      <c r="C6" s="1">
        <v>13408.8</v>
      </c>
      <c r="D6" s="1">
        <v>1770.08</v>
      </c>
      <c r="E6" s="32">
        <v>12872.53</v>
      </c>
      <c r="F6" s="1">
        <f>C6-E6</f>
        <v>536.2699999999986</v>
      </c>
      <c r="G6" s="1">
        <v>-5076.74</v>
      </c>
    </row>
  </sheetData>
  <sheetProtection/>
  <mergeCells count="1">
    <mergeCell ref="A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E19"/>
    </sheetView>
  </sheetViews>
  <sheetFormatPr defaultColWidth="9.140625" defaultRowHeight="15"/>
  <cols>
    <col min="2" max="2" width="18.28125" style="0" customWidth="1"/>
    <col min="3" max="3" width="12.421875" style="0" bestFit="1" customWidth="1"/>
    <col min="4" max="4" width="14.28125" style="0" bestFit="1" customWidth="1"/>
    <col min="5" max="5" width="18.28125" style="0" customWidth="1"/>
  </cols>
  <sheetData>
    <row r="1" spans="1:5" ht="15">
      <c r="A1" s="10"/>
      <c r="B1" s="10"/>
      <c r="C1" s="10"/>
      <c r="D1" s="11"/>
      <c r="E1" s="10"/>
    </row>
    <row r="2" spans="1:5" ht="15">
      <c r="A2" s="10" t="s">
        <v>89</v>
      </c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 t="s">
        <v>9</v>
      </c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30">
      <c r="A6" s="25" t="s">
        <v>0</v>
      </c>
      <c r="B6" s="26" t="s">
        <v>1</v>
      </c>
      <c r="C6" s="25" t="s">
        <v>2</v>
      </c>
      <c r="D6" s="25" t="s">
        <v>3</v>
      </c>
      <c r="E6" s="26" t="s">
        <v>4</v>
      </c>
    </row>
    <row r="7" spans="1:5" ht="15">
      <c r="A7" s="3" t="s">
        <v>12</v>
      </c>
      <c r="B7" s="1">
        <v>1770.08</v>
      </c>
      <c r="C7" s="1">
        <v>1484.6</v>
      </c>
      <c r="D7" s="1">
        <v>896.48</v>
      </c>
      <c r="E7" s="1">
        <v>2358.2</v>
      </c>
    </row>
    <row r="8" spans="1:5" ht="15">
      <c r="A8" s="3" t="s">
        <v>13</v>
      </c>
      <c r="B8" s="1">
        <v>2358.2</v>
      </c>
      <c r="C8" s="1">
        <v>1484.6</v>
      </c>
      <c r="D8" s="1">
        <v>1120.6</v>
      </c>
      <c r="E8" s="1">
        <v>2722.2</v>
      </c>
    </row>
    <row r="9" spans="1:5" ht="15">
      <c r="A9" s="3" t="s">
        <v>14</v>
      </c>
      <c r="B9" s="1">
        <v>2722.2</v>
      </c>
      <c r="C9" s="1">
        <v>1484.6</v>
      </c>
      <c r="D9" s="1">
        <v>1120.6</v>
      </c>
      <c r="E9" s="1">
        <v>3086.2</v>
      </c>
    </row>
    <row r="10" spans="1:5" ht="15">
      <c r="A10" s="3" t="s">
        <v>15</v>
      </c>
      <c r="B10" s="1">
        <v>3086.2</v>
      </c>
      <c r="C10" s="1">
        <v>1484.6</v>
      </c>
      <c r="D10" s="1">
        <v>1120.6</v>
      </c>
      <c r="E10" s="1">
        <v>3450.2</v>
      </c>
    </row>
    <row r="11" spans="1:5" ht="15">
      <c r="A11" s="3" t="s">
        <v>16</v>
      </c>
      <c r="B11" s="1">
        <v>3450.2</v>
      </c>
      <c r="C11" s="1">
        <v>1484.6</v>
      </c>
      <c r="D11" s="1">
        <v>1120.6</v>
      </c>
      <c r="E11" s="1">
        <v>3814.2</v>
      </c>
    </row>
    <row r="12" spans="1:5" ht="15">
      <c r="A12" s="3" t="s">
        <v>17</v>
      </c>
      <c r="B12" s="1">
        <v>3814.2</v>
      </c>
      <c r="C12" s="1">
        <v>1484.6</v>
      </c>
      <c r="D12" s="1">
        <v>1120.6</v>
      </c>
      <c r="E12" s="1">
        <v>4178.2</v>
      </c>
    </row>
    <row r="13" spans="1:5" ht="15">
      <c r="A13" s="3" t="s">
        <v>18</v>
      </c>
      <c r="B13" s="1">
        <v>4178.2</v>
      </c>
      <c r="C13" s="1">
        <v>1484.6</v>
      </c>
      <c r="D13" s="1">
        <v>2358.2</v>
      </c>
      <c r="E13" s="1">
        <v>3304.6</v>
      </c>
    </row>
    <row r="14" spans="1:5" ht="15">
      <c r="A14" s="3" t="s">
        <v>19</v>
      </c>
      <c r="B14" s="1">
        <v>3304.6</v>
      </c>
      <c r="C14" s="1">
        <v>1484.6</v>
      </c>
      <c r="D14" s="1">
        <v>3304.6</v>
      </c>
      <c r="E14" s="1">
        <v>1484.6</v>
      </c>
    </row>
    <row r="15" spans="1:5" ht="15">
      <c r="A15" s="3" t="s">
        <v>20</v>
      </c>
      <c r="B15" s="1">
        <v>1484.6</v>
      </c>
      <c r="C15" s="1">
        <v>1484.6</v>
      </c>
      <c r="D15" s="1">
        <v>1484.6</v>
      </c>
      <c r="E15" s="1">
        <v>1484.6</v>
      </c>
    </row>
    <row r="16" spans="1:5" ht="15">
      <c r="A16" s="3" t="s">
        <v>5</v>
      </c>
      <c r="B16" s="1">
        <v>1484.6</v>
      </c>
      <c r="C16" s="1">
        <v>1484.6</v>
      </c>
      <c r="D16" s="1">
        <v>1484.6</v>
      </c>
      <c r="E16" s="1">
        <v>1484.6</v>
      </c>
    </row>
    <row r="17" spans="1:5" ht="15">
      <c r="A17" s="3" t="s">
        <v>6</v>
      </c>
      <c r="B17" s="1">
        <v>1484.6</v>
      </c>
      <c r="C17" s="1">
        <v>1484.6</v>
      </c>
      <c r="D17" s="1">
        <v>1484.6</v>
      </c>
      <c r="E17" s="1">
        <v>1484.6</v>
      </c>
    </row>
    <row r="18" spans="1:5" ht="15">
      <c r="A18" s="3" t="s">
        <v>7</v>
      </c>
      <c r="B18" s="1">
        <v>1484.6</v>
      </c>
      <c r="C18" s="1">
        <v>1484.6</v>
      </c>
      <c r="D18" s="1">
        <v>1484.6</v>
      </c>
      <c r="E18" s="1">
        <v>1484.6</v>
      </c>
    </row>
    <row r="19" spans="1:5" ht="15">
      <c r="A19" s="4" t="s">
        <v>8</v>
      </c>
      <c r="B19" s="2"/>
      <c r="C19" s="2">
        <f>SUM(C7:C18)</f>
        <v>17815.2</v>
      </c>
      <c r="D19" s="2">
        <f>SUM(D7:D18)</f>
        <v>18100.68</v>
      </c>
      <c r="E19" s="2">
        <v>1484.6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1" sqref="A1:O18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  <col min="3" max="3" width="7.57421875" style="0" customWidth="1"/>
    <col min="4" max="4" width="7.8515625" style="0" bestFit="1" customWidth="1"/>
    <col min="5" max="7" width="7.28125" style="0" customWidth="1"/>
    <col min="8" max="9" width="7.140625" style="0" customWidth="1"/>
    <col min="10" max="10" width="7.00390625" style="0" customWidth="1"/>
    <col min="11" max="11" width="8.421875" style="0" bestFit="1" customWidth="1"/>
    <col min="12" max="12" width="7.57421875" style="0" bestFit="1" customWidth="1"/>
    <col min="13" max="13" width="6.8515625" style="0" bestFit="1" customWidth="1"/>
    <col min="14" max="14" width="7.8515625" style="0" bestFit="1" customWidth="1"/>
    <col min="15" max="15" width="8.00390625" style="0" customWidth="1"/>
  </cols>
  <sheetData>
    <row r="1" spans="1:15" ht="15">
      <c r="A1" s="42" t="s">
        <v>90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15" ht="15">
      <c r="A2" s="2"/>
      <c r="B2" s="1"/>
      <c r="C2" s="19" t="s">
        <v>12</v>
      </c>
      <c r="D2" s="19" t="s">
        <v>13</v>
      </c>
      <c r="E2" s="19" t="s">
        <v>14</v>
      </c>
      <c r="F2" s="19" t="s">
        <v>15</v>
      </c>
      <c r="G2" s="19" t="s">
        <v>16</v>
      </c>
      <c r="H2" s="19" t="s">
        <v>17</v>
      </c>
      <c r="I2" s="19" t="s">
        <v>18</v>
      </c>
      <c r="J2" s="19" t="s">
        <v>19</v>
      </c>
      <c r="K2" s="19" t="s">
        <v>20</v>
      </c>
      <c r="L2" s="19" t="s">
        <v>5</v>
      </c>
      <c r="M2" s="19" t="s">
        <v>6</v>
      </c>
      <c r="N2" s="19" t="s">
        <v>7</v>
      </c>
      <c r="O2" s="19" t="s">
        <v>48</v>
      </c>
    </row>
    <row r="3" spans="1:15" ht="15">
      <c r="A3" s="2">
        <v>1</v>
      </c>
      <c r="B3" s="18" t="s">
        <v>25</v>
      </c>
      <c r="C3" s="18"/>
      <c r="D3" s="18"/>
      <c r="E3" s="18"/>
      <c r="F3" s="18">
        <v>4367.46</v>
      </c>
      <c r="G3" s="18"/>
      <c r="H3" s="18"/>
      <c r="I3" s="18"/>
      <c r="J3" s="18"/>
      <c r="K3" s="18"/>
      <c r="L3" s="18"/>
      <c r="M3" s="18"/>
      <c r="N3" s="18"/>
      <c r="O3" s="19">
        <f>SUM(C3:N3)</f>
        <v>4367.46</v>
      </c>
    </row>
    <row r="4" spans="1:15" ht="15">
      <c r="A4" s="2">
        <v>2</v>
      </c>
      <c r="B4" s="18" t="s">
        <v>26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>
        <f>SUM(C4:N4)</f>
        <v>0</v>
      </c>
    </row>
    <row r="5" spans="1:15" ht="15">
      <c r="A5" s="2">
        <v>3</v>
      </c>
      <c r="B5" s="18" t="s">
        <v>27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1:15" ht="15">
      <c r="A6" s="2">
        <v>4</v>
      </c>
      <c r="B6" s="18" t="s">
        <v>28</v>
      </c>
      <c r="C6" s="18">
        <v>45</v>
      </c>
      <c r="D6" s="18">
        <v>57</v>
      </c>
      <c r="E6" s="18">
        <v>57</v>
      </c>
      <c r="F6" s="18">
        <v>57</v>
      </c>
      <c r="G6" s="18">
        <v>57</v>
      </c>
      <c r="H6" s="18">
        <v>57</v>
      </c>
      <c r="I6" s="18">
        <v>118</v>
      </c>
      <c r="J6" s="18">
        <v>166</v>
      </c>
      <c r="K6" s="18">
        <v>75</v>
      </c>
      <c r="L6" s="18">
        <v>75</v>
      </c>
      <c r="M6" s="18">
        <v>75</v>
      </c>
      <c r="N6" s="18">
        <v>75</v>
      </c>
      <c r="O6" s="19">
        <f>SUM(C6:N6)</f>
        <v>914</v>
      </c>
    </row>
    <row r="7" spans="1:15" ht="15">
      <c r="A7" s="2">
        <v>5</v>
      </c>
      <c r="B7" s="18" t="s">
        <v>29</v>
      </c>
      <c r="C7" s="18">
        <v>54</v>
      </c>
      <c r="D7" s="18">
        <v>68</v>
      </c>
      <c r="E7" s="18">
        <v>68</v>
      </c>
      <c r="F7" s="18">
        <v>68</v>
      </c>
      <c r="G7" s="18">
        <v>68</v>
      </c>
      <c r="H7" s="18">
        <v>68</v>
      </c>
      <c r="I7" s="18">
        <v>142</v>
      </c>
      <c r="J7" s="18">
        <v>199</v>
      </c>
      <c r="K7" s="18">
        <v>90</v>
      </c>
      <c r="L7" s="18">
        <v>90</v>
      </c>
      <c r="M7" s="18">
        <v>90</v>
      </c>
      <c r="N7" s="18">
        <v>90</v>
      </c>
      <c r="O7" s="19">
        <f>SUM(C7:N7)</f>
        <v>1095</v>
      </c>
    </row>
    <row r="8" spans="1:15" ht="15">
      <c r="A8" s="2">
        <v>6</v>
      </c>
      <c r="B8" s="18" t="s">
        <v>45</v>
      </c>
      <c r="C8" s="18">
        <v>17.44</v>
      </c>
      <c r="D8" s="18">
        <v>16.25</v>
      </c>
      <c r="E8" s="18">
        <v>16.92</v>
      </c>
      <c r="F8" s="18">
        <v>17.1</v>
      </c>
      <c r="G8" s="18">
        <v>19.42</v>
      </c>
      <c r="H8" s="18">
        <v>18.97</v>
      </c>
      <c r="I8" s="18">
        <v>19.87</v>
      </c>
      <c r="J8" s="18">
        <v>22.04</v>
      </c>
      <c r="K8" s="18">
        <v>18.35</v>
      </c>
      <c r="L8" s="18">
        <v>29.66</v>
      </c>
      <c r="M8" s="18">
        <v>18.49</v>
      </c>
      <c r="N8" s="18">
        <v>60.67</v>
      </c>
      <c r="O8" s="19">
        <f>SUM(C8:N8)</f>
        <v>275.18</v>
      </c>
    </row>
    <row r="9" spans="1:15" ht="15">
      <c r="A9" s="2">
        <v>7</v>
      </c>
      <c r="B9" s="18" t="s">
        <v>30</v>
      </c>
      <c r="C9" s="18">
        <v>628.25</v>
      </c>
      <c r="D9" s="18">
        <v>633</v>
      </c>
      <c r="E9" s="18">
        <v>637.75</v>
      </c>
      <c r="F9" s="18">
        <v>642.5</v>
      </c>
      <c r="G9" s="18">
        <v>700.29</v>
      </c>
      <c r="H9" s="18">
        <v>771.11</v>
      </c>
      <c r="I9" s="18">
        <v>760.65</v>
      </c>
      <c r="J9" s="18">
        <v>803.06</v>
      </c>
      <c r="K9" s="18">
        <v>741</v>
      </c>
      <c r="L9" s="18">
        <v>738.74</v>
      </c>
      <c r="M9" s="18">
        <v>747.9</v>
      </c>
      <c r="N9" s="18">
        <v>731.97</v>
      </c>
      <c r="O9" s="19">
        <f>SUM(C9:N9)</f>
        <v>8536.22</v>
      </c>
    </row>
    <row r="10" spans="1:15" ht="15">
      <c r="A10" s="2">
        <v>8</v>
      </c>
      <c r="B10" s="18" t="s">
        <v>31</v>
      </c>
      <c r="C10" s="18">
        <v>127.53</v>
      </c>
      <c r="D10" s="18">
        <v>128.5</v>
      </c>
      <c r="E10" s="18">
        <v>129.46</v>
      </c>
      <c r="F10" s="18">
        <v>130.43</v>
      </c>
      <c r="G10" s="18">
        <v>142.16</v>
      </c>
      <c r="H10" s="18">
        <v>156.54</v>
      </c>
      <c r="I10" s="18">
        <v>154.41</v>
      </c>
      <c r="J10" s="18">
        <v>163.02</v>
      </c>
      <c r="K10" s="18">
        <v>150.42</v>
      </c>
      <c r="L10" s="18">
        <v>149.69</v>
      </c>
      <c r="M10" s="18">
        <v>151.83</v>
      </c>
      <c r="N10" s="18">
        <v>148.59</v>
      </c>
      <c r="O10" s="19">
        <f>SUM(C10:N10)</f>
        <v>1732.58</v>
      </c>
    </row>
    <row r="11" spans="1:15" ht="15">
      <c r="A11" s="2">
        <v>9</v>
      </c>
      <c r="B11" s="18" t="s">
        <v>32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</row>
    <row r="12" spans="1:15" ht="15">
      <c r="A12" s="2">
        <v>10</v>
      </c>
      <c r="B12" s="18" t="s">
        <v>33</v>
      </c>
      <c r="C12" s="18">
        <v>16.62</v>
      </c>
      <c r="D12" s="18"/>
      <c r="E12" s="18"/>
      <c r="F12" s="18">
        <v>11.87</v>
      </c>
      <c r="G12" s="18">
        <v>16.62</v>
      </c>
      <c r="H12" s="18">
        <v>16.62</v>
      </c>
      <c r="I12" s="18"/>
      <c r="J12" s="18">
        <v>8.88</v>
      </c>
      <c r="K12" s="18">
        <v>39.75</v>
      </c>
      <c r="L12" s="18">
        <v>8.83</v>
      </c>
      <c r="M12" s="18"/>
      <c r="N12" s="18">
        <v>22.08</v>
      </c>
      <c r="O12" s="19">
        <f>SUM(C12:N12)</f>
        <v>141.26999999999998</v>
      </c>
    </row>
    <row r="13" spans="1:15" ht="15">
      <c r="A13" s="2">
        <v>11</v>
      </c>
      <c r="B13" s="18" t="s">
        <v>34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>
        <f>SUM(C13:N13)</f>
        <v>0</v>
      </c>
    </row>
    <row r="14" spans="1:15" ht="15">
      <c r="A14" s="2">
        <v>12</v>
      </c>
      <c r="B14" s="18" t="s">
        <v>35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</row>
    <row r="15" spans="1:15" ht="15">
      <c r="A15" s="2">
        <v>13</v>
      </c>
      <c r="B15" s="18" t="s">
        <v>46</v>
      </c>
      <c r="C15" s="18">
        <v>39.19</v>
      </c>
      <c r="D15" s="18"/>
      <c r="E15" s="18"/>
      <c r="F15" s="18"/>
      <c r="G15" s="18">
        <v>35.6</v>
      </c>
      <c r="H15" s="18">
        <v>42.75</v>
      </c>
      <c r="I15" s="18">
        <v>34.41</v>
      </c>
      <c r="J15" s="18">
        <v>15.1</v>
      </c>
      <c r="K15" s="18">
        <v>153.48</v>
      </c>
      <c r="L15" s="18">
        <v>27.6</v>
      </c>
      <c r="M15" s="18"/>
      <c r="N15" s="18"/>
      <c r="O15" s="19">
        <f>SUM(C15:N15)</f>
        <v>348.13</v>
      </c>
    </row>
    <row r="16" spans="1:15" ht="15">
      <c r="A16" s="2">
        <v>14</v>
      </c>
      <c r="B16" s="18" t="s">
        <v>36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>
        <f>SUM(C16:N16)</f>
        <v>0</v>
      </c>
    </row>
    <row r="17" spans="1:15" ht="15">
      <c r="A17" s="2">
        <v>15</v>
      </c>
      <c r="B17" s="18" t="s">
        <v>39</v>
      </c>
      <c r="C17" s="18"/>
      <c r="D17" s="18"/>
      <c r="E17" s="18"/>
      <c r="F17" s="18">
        <v>134.92</v>
      </c>
      <c r="G17" s="18"/>
      <c r="H17" s="18"/>
      <c r="I17" s="18">
        <v>134.9</v>
      </c>
      <c r="J17" s="18">
        <v>126.13</v>
      </c>
      <c r="K17" s="18"/>
      <c r="L17" s="18"/>
      <c r="M17" s="18"/>
      <c r="N17" s="18"/>
      <c r="O17" s="19">
        <f>SUM(C17:N17)</f>
        <v>395.95</v>
      </c>
    </row>
    <row r="18" spans="1:15" ht="15">
      <c r="A18" s="2">
        <v>16</v>
      </c>
      <c r="B18" s="19" t="s">
        <v>41</v>
      </c>
      <c r="C18" s="19">
        <f aca="true" t="shared" si="0" ref="C18:N18">SUM(C3:C17)</f>
        <v>928.03</v>
      </c>
      <c r="D18" s="19">
        <f t="shared" si="0"/>
        <v>902.75</v>
      </c>
      <c r="E18" s="19">
        <f t="shared" si="0"/>
        <v>909.1300000000001</v>
      </c>
      <c r="F18" s="19">
        <f t="shared" si="0"/>
        <v>5429.280000000001</v>
      </c>
      <c r="G18" s="19">
        <f t="shared" si="0"/>
        <v>1039.09</v>
      </c>
      <c r="H18" s="19">
        <f t="shared" si="0"/>
        <v>1130.99</v>
      </c>
      <c r="I18" s="19">
        <f t="shared" si="0"/>
        <v>1364.2400000000002</v>
      </c>
      <c r="J18" s="19">
        <f t="shared" si="0"/>
        <v>1503.23</v>
      </c>
      <c r="K18" s="19">
        <f t="shared" si="0"/>
        <v>1268</v>
      </c>
      <c r="L18" s="19">
        <f t="shared" si="0"/>
        <v>1119.5199999999998</v>
      </c>
      <c r="M18" s="19">
        <f t="shared" si="0"/>
        <v>1083.22</v>
      </c>
      <c r="N18" s="19">
        <f t="shared" si="0"/>
        <v>1128.31</v>
      </c>
      <c r="O18" s="19">
        <f>SUM(C18:N18)</f>
        <v>17805.79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4:G6"/>
  <sheetViews>
    <sheetView zoomScalePageLayoutView="0" workbookViewId="0" topLeftCell="A1">
      <selection activeCell="A4" sqref="A4:G6"/>
    </sheetView>
  </sheetViews>
  <sheetFormatPr defaultColWidth="9.140625" defaultRowHeight="15"/>
  <cols>
    <col min="1" max="1" width="18.28125" style="0" customWidth="1"/>
    <col min="2" max="2" width="12.421875" style="0" bestFit="1" customWidth="1"/>
    <col min="4" max="4" width="18.8515625" style="0" customWidth="1"/>
    <col min="6" max="6" width="22.8515625" style="0" customWidth="1"/>
    <col min="7" max="7" width="28.28125" style="0" customWidth="1"/>
  </cols>
  <sheetData>
    <row r="4" spans="1:7" ht="15">
      <c r="A4" s="45" t="s">
        <v>90</v>
      </c>
      <c r="B4" s="45"/>
      <c r="C4" s="45"/>
      <c r="D4" s="45"/>
      <c r="E4" s="45"/>
      <c r="F4" s="45"/>
      <c r="G4" s="45"/>
    </row>
    <row r="5" spans="1:7" ht="45">
      <c r="A5" s="7" t="s">
        <v>58</v>
      </c>
      <c r="B5" s="29" t="s">
        <v>2</v>
      </c>
      <c r="C5" s="30" t="s">
        <v>50</v>
      </c>
      <c r="D5" s="7" t="s">
        <v>66</v>
      </c>
      <c r="E5" s="29" t="s">
        <v>51</v>
      </c>
      <c r="F5" s="14" t="s">
        <v>91</v>
      </c>
      <c r="G5" s="7" t="s">
        <v>92</v>
      </c>
    </row>
    <row r="6" spans="1:7" ht="15">
      <c r="A6" s="1">
        <v>1770.08</v>
      </c>
      <c r="B6" s="1">
        <v>17815.2</v>
      </c>
      <c r="C6" s="1">
        <v>18100.68</v>
      </c>
      <c r="D6" s="1">
        <v>1484.6</v>
      </c>
      <c r="E6" s="32">
        <v>17805.79</v>
      </c>
      <c r="F6" s="1">
        <f>C6-E6</f>
        <v>294.8899999999994</v>
      </c>
      <c r="G6" s="1">
        <v>-4781.85</v>
      </c>
    </row>
  </sheetData>
  <sheetProtection/>
  <mergeCells count="1">
    <mergeCell ref="A4:G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E19"/>
    </sheetView>
  </sheetViews>
  <sheetFormatPr defaultColWidth="9.140625" defaultRowHeight="15"/>
  <cols>
    <col min="2" max="3" width="17.57421875" style="0" customWidth="1"/>
    <col min="4" max="4" width="14.28125" style="0" bestFit="1" customWidth="1"/>
    <col min="5" max="5" width="16.8515625" style="0" customWidth="1"/>
  </cols>
  <sheetData>
    <row r="1" spans="1:5" ht="15">
      <c r="A1" s="10"/>
      <c r="B1" s="10"/>
      <c r="C1" s="10"/>
      <c r="D1" s="11"/>
      <c r="E1" s="10"/>
    </row>
    <row r="2" spans="1:5" ht="15">
      <c r="A2" s="10" t="s">
        <v>93</v>
      </c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 t="s">
        <v>9</v>
      </c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30">
      <c r="A6" s="25" t="s">
        <v>0</v>
      </c>
      <c r="B6" s="26" t="s">
        <v>1</v>
      </c>
      <c r="C6" s="25" t="s">
        <v>2</v>
      </c>
      <c r="D6" s="25" t="s">
        <v>3</v>
      </c>
      <c r="E6" s="26" t="s">
        <v>4</v>
      </c>
    </row>
    <row r="7" spans="1:5" ht="15">
      <c r="A7" s="3" t="s">
        <v>12</v>
      </c>
      <c r="B7" s="1">
        <v>1484.6</v>
      </c>
      <c r="C7" s="1">
        <v>1530.28</v>
      </c>
      <c r="D7" s="1">
        <v>1120.6</v>
      </c>
      <c r="E7" s="1">
        <v>1894.28</v>
      </c>
    </row>
    <row r="8" spans="1:5" ht="15">
      <c r="A8" s="3" t="s">
        <v>13</v>
      </c>
      <c r="B8" s="1">
        <v>1894.28</v>
      </c>
      <c r="C8" s="1">
        <v>1530.28</v>
      </c>
      <c r="D8" s="1">
        <v>1519.08</v>
      </c>
      <c r="E8" s="1">
        <v>1905.48</v>
      </c>
    </row>
    <row r="9" spans="1:5" ht="15">
      <c r="A9" s="3" t="s">
        <v>14</v>
      </c>
      <c r="B9" s="1">
        <v>1905.48</v>
      </c>
      <c r="C9" s="1">
        <v>1530.28</v>
      </c>
      <c r="D9" s="1">
        <v>1905.48</v>
      </c>
      <c r="E9" s="1">
        <v>1530.28</v>
      </c>
    </row>
    <row r="10" spans="1:5" ht="15">
      <c r="A10" s="3" t="s">
        <v>15</v>
      </c>
      <c r="B10" s="1">
        <v>1530.28</v>
      </c>
      <c r="C10" s="1">
        <v>1530.28</v>
      </c>
      <c r="D10" s="1">
        <v>1530.28</v>
      </c>
      <c r="E10" s="1">
        <v>1530.28</v>
      </c>
    </row>
    <row r="11" spans="1:5" ht="15">
      <c r="A11" s="3" t="s">
        <v>16</v>
      </c>
      <c r="B11" s="1">
        <v>1530.28</v>
      </c>
      <c r="C11" s="1">
        <v>1530.28</v>
      </c>
      <c r="D11" s="1">
        <v>1530.28</v>
      </c>
      <c r="E11" s="1">
        <v>1530.28</v>
      </c>
    </row>
    <row r="12" spans="1:5" ht="15">
      <c r="A12" s="3" t="s">
        <v>17</v>
      </c>
      <c r="B12" s="1">
        <v>1530.28</v>
      </c>
      <c r="C12" s="1">
        <v>1530.28</v>
      </c>
      <c r="D12" s="1">
        <v>1530.28</v>
      </c>
      <c r="E12" s="1">
        <v>1530.28</v>
      </c>
    </row>
    <row r="13" spans="1:5" ht="15">
      <c r="A13" s="3" t="s">
        <v>18</v>
      </c>
      <c r="B13" s="1">
        <v>1530.28</v>
      </c>
      <c r="C13" s="1">
        <v>1530.28</v>
      </c>
      <c r="D13" s="1">
        <v>1169.82</v>
      </c>
      <c r="E13" s="1">
        <v>1890.74</v>
      </c>
    </row>
    <row r="14" spans="1:5" ht="15">
      <c r="A14" s="3" t="s">
        <v>19</v>
      </c>
      <c r="B14" s="1">
        <v>1890.74</v>
      </c>
      <c r="C14" s="1">
        <v>1530.28</v>
      </c>
      <c r="D14" s="1">
        <v>1530.28</v>
      </c>
      <c r="E14" s="1">
        <v>1890.74</v>
      </c>
    </row>
    <row r="15" spans="1:5" ht="15">
      <c r="A15" s="3" t="s">
        <v>20</v>
      </c>
      <c r="B15" s="1">
        <v>1890.74</v>
      </c>
      <c r="C15" s="1">
        <v>1530.28</v>
      </c>
      <c r="D15" s="1">
        <v>1890.74</v>
      </c>
      <c r="E15" s="1">
        <v>1530.28</v>
      </c>
    </row>
    <row r="16" spans="1:5" ht="15">
      <c r="A16" s="3" t="s">
        <v>5</v>
      </c>
      <c r="B16" s="1">
        <v>1530.28</v>
      </c>
      <c r="C16" s="1">
        <v>1530.28</v>
      </c>
      <c r="D16" s="1">
        <v>1169.82</v>
      </c>
      <c r="E16" s="1">
        <v>1890.74</v>
      </c>
    </row>
    <row r="17" spans="1:5" ht="15">
      <c r="A17" s="3" t="s">
        <v>6</v>
      </c>
      <c r="B17" s="1">
        <v>1890.74</v>
      </c>
      <c r="C17" s="1">
        <v>1530.28</v>
      </c>
      <c r="D17" s="1">
        <v>1890.74</v>
      </c>
      <c r="E17" s="1">
        <v>1530.28</v>
      </c>
    </row>
    <row r="18" spans="1:5" ht="15">
      <c r="A18" s="3" t="s">
        <v>7</v>
      </c>
      <c r="B18" s="1">
        <v>1530.28</v>
      </c>
      <c r="C18" s="1">
        <v>1530.28</v>
      </c>
      <c r="D18" s="1">
        <v>1890.74</v>
      </c>
      <c r="E18" s="1">
        <v>1169.82</v>
      </c>
    </row>
    <row r="19" spans="1:5" ht="15">
      <c r="A19" s="4" t="s">
        <v>8</v>
      </c>
      <c r="B19" s="2"/>
      <c r="C19" s="2">
        <f>SUM(C7:C18)</f>
        <v>18363.36</v>
      </c>
      <c r="D19" s="2">
        <f>SUM(D7:D18)</f>
        <v>18678.140000000003</v>
      </c>
      <c r="E19" s="2">
        <v>1169.82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1">
      <selection activeCell="A1" sqref="A1:O18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  <col min="3" max="7" width="8.00390625" style="0" bestFit="1" customWidth="1"/>
    <col min="8" max="8" width="7.00390625" style="0" bestFit="1" customWidth="1"/>
    <col min="9" max="10" width="8.00390625" style="0" bestFit="1" customWidth="1"/>
  </cols>
  <sheetData>
    <row r="1" spans="1:15" ht="15">
      <c r="A1" s="42" t="s">
        <v>94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15" ht="15">
      <c r="A2" s="2"/>
      <c r="B2" s="1"/>
      <c r="C2" s="19" t="s">
        <v>12</v>
      </c>
      <c r="D2" s="19" t="s">
        <v>13</v>
      </c>
      <c r="E2" s="19" t="s">
        <v>14</v>
      </c>
      <c r="F2" s="19" t="s">
        <v>15</v>
      </c>
      <c r="G2" s="19" t="s">
        <v>16</v>
      </c>
      <c r="H2" s="19" t="s">
        <v>17</v>
      </c>
      <c r="I2" s="19" t="s">
        <v>18</v>
      </c>
      <c r="J2" s="19" t="s">
        <v>19</v>
      </c>
      <c r="K2" s="19" t="s">
        <v>20</v>
      </c>
      <c r="L2" s="19" t="s">
        <v>5</v>
      </c>
      <c r="M2" s="19" t="s">
        <v>6</v>
      </c>
      <c r="N2" s="19" t="s">
        <v>7</v>
      </c>
      <c r="O2" s="19" t="s">
        <v>48</v>
      </c>
    </row>
    <row r="3" spans="1:15" ht="15">
      <c r="A3" s="2">
        <v>1</v>
      </c>
      <c r="B3" s="18" t="s">
        <v>25</v>
      </c>
      <c r="C3" s="18"/>
      <c r="D3" s="18"/>
      <c r="E3" s="18"/>
      <c r="F3" s="18">
        <v>600</v>
      </c>
      <c r="G3" s="18"/>
      <c r="H3" s="18"/>
      <c r="I3" s="18"/>
      <c r="J3" s="18">
        <v>590.1</v>
      </c>
      <c r="K3" s="18"/>
      <c r="L3" s="18"/>
      <c r="M3" s="18"/>
      <c r="N3" s="18"/>
      <c r="O3" s="19">
        <f>SUM(C3:N3)</f>
        <v>1190.1</v>
      </c>
    </row>
    <row r="4" spans="1:15" ht="15">
      <c r="A4" s="2">
        <v>2</v>
      </c>
      <c r="B4" s="18" t="s">
        <v>26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>
        <f>SUM(C4:N4)</f>
        <v>0</v>
      </c>
    </row>
    <row r="5" spans="1:15" ht="15">
      <c r="A5" s="2">
        <v>3</v>
      </c>
      <c r="B5" s="18" t="s">
        <v>27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1:15" ht="15">
      <c r="A6" s="2">
        <v>4</v>
      </c>
      <c r="B6" s="18" t="s">
        <v>28</v>
      </c>
      <c r="C6" s="18">
        <v>57</v>
      </c>
      <c r="D6" s="18">
        <v>69</v>
      </c>
      <c r="E6" s="18">
        <v>86</v>
      </c>
      <c r="F6" s="18">
        <v>69</v>
      </c>
      <c r="G6" s="18">
        <v>69</v>
      </c>
      <c r="H6" s="18">
        <v>69</v>
      </c>
      <c r="I6" s="18">
        <v>53</v>
      </c>
      <c r="J6" s="18">
        <v>69</v>
      </c>
      <c r="K6" s="18">
        <v>86</v>
      </c>
      <c r="L6" s="18">
        <v>53</v>
      </c>
      <c r="M6" s="18">
        <v>86</v>
      </c>
      <c r="N6" s="18">
        <v>86</v>
      </c>
      <c r="O6" s="19">
        <f>SUM(C6:N6)</f>
        <v>852</v>
      </c>
    </row>
    <row r="7" spans="1:15" ht="15">
      <c r="A7" s="2">
        <v>5</v>
      </c>
      <c r="B7" s="18" t="s">
        <v>29</v>
      </c>
      <c r="C7" s="18">
        <v>68</v>
      </c>
      <c r="D7" s="18">
        <v>92</v>
      </c>
      <c r="E7" s="18">
        <v>115</v>
      </c>
      <c r="F7" s="18">
        <v>92</v>
      </c>
      <c r="G7" s="18">
        <v>92</v>
      </c>
      <c r="H7" s="18">
        <v>92</v>
      </c>
      <c r="I7" s="18">
        <v>71</v>
      </c>
      <c r="J7" s="18">
        <v>92</v>
      </c>
      <c r="K7" s="18">
        <v>114</v>
      </c>
      <c r="L7" s="18">
        <v>71</v>
      </c>
      <c r="M7" s="18">
        <v>114</v>
      </c>
      <c r="N7" s="18">
        <v>114</v>
      </c>
      <c r="O7" s="19">
        <f>SUM(C7:N7)</f>
        <v>1127</v>
      </c>
    </row>
    <row r="8" spans="1:15" ht="15">
      <c r="A8" s="2">
        <v>6</v>
      </c>
      <c r="B8" s="18" t="s">
        <v>45</v>
      </c>
      <c r="C8" s="18">
        <v>83.66</v>
      </c>
      <c r="D8" s="18">
        <v>52.66</v>
      </c>
      <c r="E8" s="18">
        <v>10.37</v>
      </c>
      <c r="F8" s="18">
        <v>20.25</v>
      </c>
      <c r="G8" s="18">
        <v>20.38</v>
      </c>
      <c r="H8" s="18">
        <v>20.47</v>
      </c>
      <c r="I8" s="18">
        <v>20.78</v>
      </c>
      <c r="J8" s="18">
        <v>25.26</v>
      </c>
      <c r="K8" s="18">
        <v>6.83</v>
      </c>
      <c r="L8" s="18">
        <v>30.88</v>
      </c>
      <c r="M8" s="18">
        <v>30.88</v>
      </c>
      <c r="N8" s="18">
        <v>19.89</v>
      </c>
      <c r="O8" s="19">
        <f>SUM(C8:N8)</f>
        <v>342.30999999999995</v>
      </c>
    </row>
    <row r="9" spans="1:15" ht="15">
      <c r="A9" s="2">
        <v>7</v>
      </c>
      <c r="B9" s="18" t="s">
        <v>30</v>
      </c>
      <c r="C9" s="18">
        <v>714.88</v>
      </c>
      <c r="D9" s="18">
        <v>804.34</v>
      </c>
      <c r="E9" s="18">
        <v>838.09</v>
      </c>
      <c r="F9" s="18">
        <v>796.73</v>
      </c>
      <c r="G9" s="18">
        <v>820.48</v>
      </c>
      <c r="H9" s="18">
        <v>503.63</v>
      </c>
      <c r="I9" s="18">
        <v>666.08</v>
      </c>
      <c r="J9" s="18">
        <v>501.89</v>
      </c>
      <c r="K9" s="18">
        <v>501.89</v>
      </c>
      <c r="L9" s="18">
        <v>515.3</v>
      </c>
      <c r="M9" s="18">
        <v>513.75</v>
      </c>
      <c r="N9" s="18">
        <v>506.42</v>
      </c>
      <c r="O9" s="19">
        <f>SUM(C9:N9)</f>
        <v>7683.4800000000005</v>
      </c>
    </row>
    <row r="10" spans="1:15" ht="15">
      <c r="A10" s="2">
        <v>8</v>
      </c>
      <c r="B10" s="18" t="s">
        <v>31</v>
      </c>
      <c r="C10" s="18">
        <v>215.89</v>
      </c>
      <c r="D10" s="18">
        <v>242.91</v>
      </c>
      <c r="E10" s="18">
        <v>253.1</v>
      </c>
      <c r="F10" s="18">
        <v>240.61</v>
      </c>
      <c r="G10" s="18">
        <v>247.79</v>
      </c>
      <c r="H10" s="18">
        <v>152.1</v>
      </c>
      <c r="I10" s="18">
        <v>201.16</v>
      </c>
      <c r="J10" s="18">
        <v>151.57</v>
      </c>
      <c r="K10" s="18">
        <v>151.57</v>
      </c>
      <c r="L10" s="18">
        <v>155.62</v>
      </c>
      <c r="M10" s="18">
        <v>155.15</v>
      </c>
      <c r="N10" s="18">
        <v>152.94</v>
      </c>
      <c r="O10" s="19">
        <f>SUM(C10:N10)</f>
        <v>2320.41</v>
      </c>
    </row>
    <row r="11" spans="1:15" ht="15">
      <c r="A11" s="2">
        <v>9</v>
      </c>
      <c r="B11" s="18" t="s">
        <v>32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</row>
    <row r="12" spans="1:15" ht="15">
      <c r="A12" s="2">
        <v>10</v>
      </c>
      <c r="B12" s="18" t="s">
        <v>33</v>
      </c>
      <c r="C12" s="18"/>
      <c r="D12" s="18">
        <v>22.08</v>
      </c>
      <c r="E12" s="18">
        <v>33.13</v>
      </c>
      <c r="F12" s="18"/>
      <c r="G12" s="18"/>
      <c r="H12" s="18"/>
      <c r="I12" s="18">
        <v>41.41</v>
      </c>
      <c r="J12" s="18"/>
      <c r="K12" s="18">
        <v>15.53</v>
      </c>
      <c r="L12" s="18">
        <v>15.53</v>
      </c>
      <c r="M12" s="18">
        <v>15.53</v>
      </c>
      <c r="N12" s="18">
        <v>15.53</v>
      </c>
      <c r="O12" s="19">
        <f>SUM(C12:N12)</f>
        <v>158.74</v>
      </c>
    </row>
    <row r="13" spans="1:15" ht="15">
      <c r="A13" s="2">
        <v>11</v>
      </c>
      <c r="B13" s="18" t="s">
        <v>34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>
        <f>SUM(C13:N13)</f>
        <v>0</v>
      </c>
    </row>
    <row r="14" spans="1:15" ht="15">
      <c r="A14" s="2">
        <v>12</v>
      </c>
      <c r="B14" s="18" t="s">
        <v>35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</row>
    <row r="15" spans="1:15" ht="15">
      <c r="A15" s="2">
        <v>13</v>
      </c>
      <c r="B15" s="18" t="s">
        <v>46</v>
      </c>
      <c r="C15" s="18"/>
      <c r="D15" s="18">
        <v>24.29</v>
      </c>
      <c r="E15" s="18">
        <v>8.94</v>
      </c>
      <c r="F15" s="18"/>
      <c r="G15" s="18"/>
      <c r="H15" s="18"/>
      <c r="I15" s="18">
        <v>16.15</v>
      </c>
      <c r="J15" s="18"/>
      <c r="K15" s="18">
        <v>0.83</v>
      </c>
      <c r="L15" s="18">
        <v>0.83</v>
      </c>
      <c r="M15" s="18">
        <v>0.83</v>
      </c>
      <c r="N15" s="18">
        <v>0.83</v>
      </c>
      <c r="O15" s="19">
        <f>SUM(C15:N15)</f>
        <v>52.69999999999999</v>
      </c>
    </row>
    <row r="16" spans="1:15" ht="15">
      <c r="A16" s="2">
        <v>14</v>
      </c>
      <c r="B16" s="18" t="s">
        <v>36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>
        <f>SUM(C16:N16)</f>
        <v>0</v>
      </c>
    </row>
    <row r="17" spans="1:15" ht="15">
      <c r="A17" s="2">
        <v>15</v>
      </c>
      <c r="B17" s="18" t="s">
        <v>39</v>
      </c>
      <c r="C17" s="18">
        <v>62.72</v>
      </c>
      <c r="D17" s="18">
        <v>62.71</v>
      </c>
      <c r="E17" s="18">
        <v>58.81</v>
      </c>
      <c r="F17" s="18"/>
      <c r="G17" s="18"/>
      <c r="H17" s="18"/>
      <c r="I17" s="18"/>
      <c r="J17" s="18"/>
      <c r="K17" s="18"/>
      <c r="L17" s="18"/>
      <c r="M17" s="18"/>
      <c r="N17" s="18"/>
      <c r="O17" s="19">
        <f>SUM(C17:N17)</f>
        <v>184.24</v>
      </c>
    </row>
    <row r="18" spans="1:15" ht="15">
      <c r="A18" s="2">
        <v>16</v>
      </c>
      <c r="B18" s="19" t="s">
        <v>41</v>
      </c>
      <c r="C18" s="19">
        <f aca="true" t="shared" si="0" ref="C18:N18">SUM(C3:C17)</f>
        <v>1202.1499999999999</v>
      </c>
      <c r="D18" s="19">
        <f t="shared" si="0"/>
        <v>1369.99</v>
      </c>
      <c r="E18" s="19">
        <f t="shared" si="0"/>
        <v>1403.44</v>
      </c>
      <c r="F18" s="19">
        <f t="shared" si="0"/>
        <v>1818.5900000000001</v>
      </c>
      <c r="G18" s="19">
        <f t="shared" si="0"/>
        <v>1249.65</v>
      </c>
      <c r="H18" s="19">
        <f t="shared" si="0"/>
        <v>837.2</v>
      </c>
      <c r="I18" s="19">
        <f t="shared" si="0"/>
        <v>1069.5800000000002</v>
      </c>
      <c r="J18" s="19">
        <f t="shared" si="0"/>
        <v>1429.82</v>
      </c>
      <c r="K18" s="19">
        <f t="shared" si="0"/>
        <v>876.65</v>
      </c>
      <c r="L18" s="19">
        <f t="shared" si="0"/>
        <v>842.16</v>
      </c>
      <c r="M18" s="19">
        <f t="shared" si="0"/>
        <v>916.14</v>
      </c>
      <c r="N18" s="19">
        <f t="shared" si="0"/>
        <v>895.61</v>
      </c>
      <c r="O18" s="19">
        <f>SUM(C18:N18)</f>
        <v>13910.98</v>
      </c>
    </row>
  </sheetData>
  <sheetProtection/>
  <mergeCells count="1">
    <mergeCell ref="A1:O1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6"/>
  <sheetViews>
    <sheetView view="pageLayout" workbookViewId="0" topLeftCell="A1">
      <selection activeCell="E5" sqref="E5"/>
    </sheetView>
  </sheetViews>
  <sheetFormatPr defaultColWidth="9.140625" defaultRowHeight="15"/>
  <cols>
    <col min="1" max="1" width="29.421875" style="0" customWidth="1"/>
    <col min="2" max="2" width="11.28125" style="0" bestFit="1" customWidth="1"/>
    <col min="4" max="4" width="29.28125" style="0" customWidth="1"/>
    <col min="6" max="6" width="26.140625" style="0" bestFit="1" customWidth="1"/>
  </cols>
  <sheetData>
    <row r="3" spans="1:6" ht="15">
      <c r="A3" s="12"/>
      <c r="B3" s="12"/>
      <c r="C3" s="12"/>
      <c r="D3" s="12"/>
      <c r="E3" s="12"/>
      <c r="F3" s="12"/>
    </row>
    <row r="4" spans="1:6" ht="15">
      <c r="A4" s="45" t="s">
        <v>42</v>
      </c>
      <c r="B4" s="45"/>
      <c r="C4" s="45"/>
      <c r="D4" s="45"/>
      <c r="E4" s="45"/>
      <c r="F4" s="45"/>
    </row>
    <row r="5" spans="1:6" ht="30">
      <c r="A5" s="7" t="s">
        <v>58</v>
      </c>
      <c r="B5" s="20" t="s">
        <v>2</v>
      </c>
      <c r="C5" s="20" t="s">
        <v>50</v>
      </c>
      <c r="D5" s="7" t="s">
        <v>59</v>
      </c>
      <c r="E5" s="20" t="s">
        <v>51</v>
      </c>
      <c r="F5" s="7" t="s">
        <v>60</v>
      </c>
    </row>
    <row r="6" spans="1:6" ht="15">
      <c r="A6" s="1">
        <v>0</v>
      </c>
      <c r="B6" s="1">
        <v>3377</v>
      </c>
      <c r="C6" s="1">
        <v>2261</v>
      </c>
      <c r="D6" s="1">
        <v>1116</v>
      </c>
      <c r="E6" s="1">
        <v>1612.15</v>
      </c>
      <c r="F6" s="1">
        <v>648.85</v>
      </c>
    </row>
  </sheetData>
  <sheetProtection/>
  <mergeCells count="1">
    <mergeCell ref="A4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1" sqref="A1:G3"/>
    </sheetView>
  </sheetViews>
  <sheetFormatPr defaultColWidth="9.140625" defaultRowHeight="15"/>
  <cols>
    <col min="1" max="1" width="18.7109375" style="0" customWidth="1"/>
    <col min="2" max="2" width="12.421875" style="0" bestFit="1" customWidth="1"/>
    <col min="4" max="4" width="18.57421875" style="0" customWidth="1"/>
    <col min="6" max="6" width="18.57421875" style="0" customWidth="1"/>
    <col min="7" max="7" width="25.421875" style="0" customWidth="1"/>
  </cols>
  <sheetData>
    <row r="1" spans="1:7" ht="15">
      <c r="A1" s="45" t="s">
        <v>94</v>
      </c>
      <c r="B1" s="45"/>
      <c r="C1" s="45"/>
      <c r="D1" s="45"/>
      <c r="E1" s="45"/>
      <c r="F1" s="45"/>
      <c r="G1" s="45"/>
    </row>
    <row r="2" spans="1:7" ht="45">
      <c r="A2" s="7" t="s">
        <v>58</v>
      </c>
      <c r="B2" s="29" t="s">
        <v>2</v>
      </c>
      <c r="C2" s="30" t="s">
        <v>50</v>
      </c>
      <c r="D2" s="7" t="s">
        <v>66</v>
      </c>
      <c r="E2" s="29" t="s">
        <v>51</v>
      </c>
      <c r="F2" s="14" t="s">
        <v>95</v>
      </c>
      <c r="G2" s="33" t="s">
        <v>96</v>
      </c>
    </row>
    <row r="3" spans="1:7" ht="15">
      <c r="A3" s="1">
        <v>1484.6</v>
      </c>
      <c r="B3" s="1">
        <v>18363.36</v>
      </c>
      <c r="C3" s="1">
        <v>18678.140000000003</v>
      </c>
      <c r="D3" s="1">
        <v>1169.82</v>
      </c>
      <c r="E3" s="32">
        <v>13910.98</v>
      </c>
      <c r="F3" s="1">
        <f>C3-E3</f>
        <v>4767.1600000000035</v>
      </c>
      <c r="G3" s="34">
        <v>-14.69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:E34"/>
    </sheetView>
  </sheetViews>
  <sheetFormatPr defaultColWidth="9.140625" defaultRowHeight="15"/>
  <cols>
    <col min="2" max="2" width="17.7109375" style="0" customWidth="1"/>
    <col min="3" max="3" width="12.421875" style="0" bestFit="1" customWidth="1"/>
    <col min="4" max="4" width="14.28125" style="0" bestFit="1" customWidth="1"/>
    <col min="5" max="5" width="17.8515625" style="0" customWidth="1"/>
  </cols>
  <sheetData>
    <row r="1" spans="1:5" ht="15">
      <c r="A1" s="10"/>
      <c r="B1" s="10"/>
      <c r="C1" s="10"/>
      <c r="D1" s="11"/>
      <c r="E1" s="10"/>
    </row>
    <row r="2" spans="1:5" ht="15">
      <c r="A2" s="10" t="s">
        <v>97</v>
      </c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 t="s">
        <v>9</v>
      </c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30">
      <c r="A6" s="25" t="s">
        <v>0</v>
      </c>
      <c r="B6" s="26" t="s">
        <v>1</v>
      </c>
      <c r="C6" s="25" t="s">
        <v>2</v>
      </c>
      <c r="D6" s="25" t="s">
        <v>3</v>
      </c>
      <c r="E6" s="26" t="s">
        <v>4</v>
      </c>
    </row>
    <row r="7" spans="1:5" ht="15">
      <c r="A7" s="3" t="s">
        <v>12</v>
      </c>
      <c r="B7" s="1">
        <v>1169.82</v>
      </c>
      <c r="C7" s="1">
        <v>1575.96</v>
      </c>
      <c r="D7" s="1">
        <v>1080.98</v>
      </c>
      <c r="E7" s="1">
        <v>1664.8</v>
      </c>
    </row>
    <row r="8" spans="1:5" ht="15">
      <c r="A8" s="3" t="s">
        <v>13</v>
      </c>
      <c r="B8" s="1">
        <v>1664.8</v>
      </c>
      <c r="C8" s="1">
        <v>1575.96</v>
      </c>
      <c r="D8" s="1">
        <v>1971.26</v>
      </c>
      <c r="E8" s="1">
        <v>1269.5</v>
      </c>
    </row>
    <row r="9" spans="1:5" ht="15">
      <c r="A9" s="3" t="s">
        <v>14</v>
      </c>
      <c r="B9" s="1">
        <v>1269.5</v>
      </c>
      <c r="C9" s="1">
        <v>1575.96</v>
      </c>
      <c r="D9" s="1">
        <v>1204.74</v>
      </c>
      <c r="E9" s="1">
        <v>1640.72</v>
      </c>
    </row>
    <row r="10" spans="1:5" ht="15">
      <c r="A10" s="3" t="s">
        <v>15</v>
      </c>
      <c r="B10" s="1">
        <v>1640.72</v>
      </c>
      <c r="C10" s="1">
        <v>1575.96</v>
      </c>
      <c r="D10" s="1">
        <v>1576.74</v>
      </c>
      <c r="E10" s="1">
        <v>1639.94</v>
      </c>
    </row>
    <row r="11" spans="1:5" ht="15">
      <c r="A11" s="3" t="s">
        <v>16</v>
      </c>
      <c r="B11" s="1">
        <v>1639.94</v>
      </c>
      <c r="C11" s="1">
        <v>1575.96</v>
      </c>
      <c r="D11" s="1">
        <v>1639.94</v>
      </c>
      <c r="E11" s="1">
        <v>1575.96</v>
      </c>
    </row>
    <row r="12" spans="1:5" ht="15">
      <c r="A12" s="3" t="s">
        <v>17</v>
      </c>
      <c r="B12" s="1">
        <v>1575.96</v>
      </c>
      <c r="C12" s="1">
        <v>2074.56</v>
      </c>
      <c r="D12" s="1">
        <v>1575.96</v>
      </c>
      <c r="E12" s="1">
        <v>2074.56</v>
      </c>
    </row>
    <row r="13" spans="1:5" ht="15">
      <c r="A13" s="3" t="s">
        <v>18</v>
      </c>
      <c r="B13" s="1">
        <v>2074.56</v>
      </c>
      <c r="C13" s="1">
        <v>1911.13</v>
      </c>
      <c r="D13" s="1">
        <v>1585.83</v>
      </c>
      <c r="E13" s="1">
        <v>2399.86</v>
      </c>
    </row>
    <row r="14" spans="1:5" ht="15">
      <c r="A14" s="3" t="s">
        <v>19</v>
      </c>
      <c r="B14" s="1">
        <v>2399.86</v>
      </c>
      <c r="C14" s="1">
        <v>1960.98</v>
      </c>
      <c r="D14" s="1">
        <v>1704.7</v>
      </c>
      <c r="E14" s="1">
        <v>2656.14</v>
      </c>
    </row>
    <row r="15" spans="1:5" ht="15">
      <c r="A15" s="3" t="s">
        <v>20</v>
      </c>
      <c r="B15" s="1">
        <v>2656.14</v>
      </c>
      <c r="C15" s="1">
        <v>1894.2</v>
      </c>
      <c r="D15" s="1">
        <v>987.36</v>
      </c>
      <c r="E15" s="1">
        <v>3562.98</v>
      </c>
    </row>
    <row r="16" spans="1:5" ht="15">
      <c r="A16" s="3" t="s">
        <v>5</v>
      </c>
      <c r="B16" s="1">
        <v>3562.98</v>
      </c>
      <c r="C16" s="1">
        <v>1953.79</v>
      </c>
      <c r="D16" s="1">
        <v>953.74</v>
      </c>
      <c r="E16" s="1">
        <v>4563.03</v>
      </c>
    </row>
    <row r="17" spans="1:5" ht="15">
      <c r="A17" s="3" t="s">
        <v>6</v>
      </c>
      <c r="B17" s="1">
        <v>4563.03</v>
      </c>
      <c r="C17" s="1">
        <v>1867</v>
      </c>
      <c r="D17" s="1">
        <v>983.74</v>
      </c>
      <c r="E17" s="1">
        <v>5446.29</v>
      </c>
    </row>
    <row r="18" spans="1:5" ht="15">
      <c r="A18" s="3" t="s">
        <v>7</v>
      </c>
      <c r="B18" s="1">
        <v>5466.29</v>
      </c>
      <c r="C18" s="1">
        <v>2182.07</v>
      </c>
      <c r="D18" s="1">
        <v>2424.92</v>
      </c>
      <c r="E18" s="1">
        <v>5203.44</v>
      </c>
    </row>
    <row r="19" spans="1:5" ht="15">
      <c r="A19" s="4" t="s">
        <v>8</v>
      </c>
      <c r="B19" s="2"/>
      <c r="C19" s="2">
        <f>SUM(C7:C18)</f>
        <v>21723.530000000002</v>
      </c>
      <c r="D19" s="2">
        <f>SUM(D7:D18)</f>
        <v>17689.91</v>
      </c>
      <c r="E19" s="2">
        <v>5203.44</v>
      </c>
    </row>
    <row r="22" spans="1:5" ht="15">
      <c r="A22" s="10" t="s">
        <v>101</v>
      </c>
      <c r="B22" s="10"/>
      <c r="C22" s="10"/>
      <c r="D22" s="10"/>
      <c r="E22" s="10"/>
    </row>
    <row r="23" spans="1:5" ht="15">
      <c r="A23" s="10"/>
      <c r="B23" s="10"/>
      <c r="C23" s="10"/>
      <c r="D23" s="10"/>
      <c r="E23" s="10"/>
    </row>
    <row r="24" spans="1:5" ht="30">
      <c r="A24" s="25" t="s">
        <v>0</v>
      </c>
      <c r="B24" s="26" t="s">
        <v>1</v>
      </c>
      <c r="C24" s="25" t="s">
        <v>2</v>
      </c>
      <c r="D24" s="25" t="s">
        <v>3</v>
      </c>
      <c r="E24" s="26" t="s">
        <v>4</v>
      </c>
    </row>
    <row r="25" spans="1:5" ht="15">
      <c r="A25" s="3" t="s">
        <v>15</v>
      </c>
      <c r="B25" s="1"/>
      <c r="C25" s="1">
        <v>498.6</v>
      </c>
      <c r="D25" s="1"/>
      <c r="E25" s="1">
        <v>498.6</v>
      </c>
    </row>
    <row r="26" spans="1:5" ht="15">
      <c r="A26" s="3" t="s">
        <v>16</v>
      </c>
      <c r="B26" s="1">
        <v>498.6</v>
      </c>
      <c r="C26" s="1">
        <v>335.17</v>
      </c>
      <c r="D26" s="1">
        <v>381.09</v>
      </c>
      <c r="E26" s="1">
        <v>452.68</v>
      </c>
    </row>
    <row r="27" spans="1:5" ht="15">
      <c r="A27" s="3" t="s">
        <v>17</v>
      </c>
      <c r="B27" s="1">
        <v>452.68</v>
      </c>
      <c r="C27" s="1">
        <v>385.02</v>
      </c>
      <c r="D27" s="1">
        <v>168.76</v>
      </c>
      <c r="E27" s="1">
        <v>668.94</v>
      </c>
    </row>
    <row r="28" spans="1:5" ht="15">
      <c r="A28" s="3" t="s">
        <v>18</v>
      </c>
      <c r="B28" s="1">
        <v>668.94</v>
      </c>
      <c r="C28" s="1">
        <v>318.24</v>
      </c>
      <c r="D28" s="1">
        <v>193.86</v>
      </c>
      <c r="E28" s="1">
        <f>B28+C28-D28</f>
        <v>793.32</v>
      </c>
    </row>
    <row r="29" spans="1:5" ht="15">
      <c r="A29" s="3" t="s">
        <v>19</v>
      </c>
      <c r="B29" s="1">
        <v>793.32</v>
      </c>
      <c r="C29" s="1">
        <v>377.83</v>
      </c>
      <c r="D29" s="1">
        <v>160.24</v>
      </c>
      <c r="E29" s="1">
        <f>B29+C29-D29</f>
        <v>1010.9100000000001</v>
      </c>
    </row>
    <row r="30" spans="1:5" ht="15">
      <c r="A30" s="3" t="s">
        <v>20</v>
      </c>
      <c r="B30" s="1"/>
      <c r="C30" s="1"/>
      <c r="D30" s="1"/>
      <c r="E30" s="1"/>
    </row>
    <row r="31" spans="1:5" ht="15">
      <c r="A31" s="3" t="s">
        <v>5</v>
      </c>
      <c r="B31" s="1"/>
      <c r="C31" s="1"/>
      <c r="D31" s="1"/>
      <c r="E31" s="1"/>
    </row>
    <row r="32" spans="1:5" ht="15">
      <c r="A32" s="3" t="s">
        <v>6</v>
      </c>
      <c r="B32" s="1"/>
      <c r="C32" s="1"/>
      <c r="D32" s="1"/>
      <c r="E32" s="1"/>
    </row>
    <row r="33" spans="1:5" ht="15">
      <c r="A33" s="3" t="s">
        <v>7</v>
      </c>
      <c r="B33" s="1"/>
      <c r="C33" s="1"/>
      <c r="D33" s="1"/>
      <c r="E33" s="1"/>
    </row>
    <row r="34" spans="1:5" ht="15">
      <c r="A34" s="4" t="s">
        <v>8</v>
      </c>
      <c r="B34" s="2"/>
      <c r="C34" s="2">
        <f>SUM(C25:C33)</f>
        <v>1914.86</v>
      </c>
      <c r="D34" s="2">
        <f>SUM(D25:D33)</f>
        <v>903.9499999999999</v>
      </c>
      <c r="E34" s="2">
        <v>1010.91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4.140625" style="0" customWidth="1"/>
    <col min="2" max="2" width="36.28125" style="0" bestFit="1" customWidth="1"/>
  </cols>
  <sheetData>
    <row r="1" spans="1:15" ht="15">
      <c r="A1" s="42" t="s">
        <v>98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15" ht="15">
      <c r="A2" s="2"/>
      <c r="B2" s="1"/>
      <c r="C2" s="19" t="s">
        <v>12</v>
      </c>
      <c r="D2" s="19" t="s">
        <v>13</v>
      </c>
      <c r="E2" s="19" t="s">
        <v>14</v>
      </c>
      <c r="F2" s="19" t="s">
        <v>15</v>
      </c>
      <c r="G2" s="19" t="s">
        <v>16</v>
      </c>
      <c r="H2" s="19" t="s">
        <v>17</v>
      </c>
      <c r="I2" s="19" t="s">
        <v>18</v>
      </c>
      <c r="J2" s="19" t="s">
        <v>19</v>
      </c>
      <c r="K2" s="19" t="s">
        <v>20</v>
      </c>
      <c r="L2" s="19" t="s">
        <v>5</v>
      </c>
      <c r="M2" s="19" t="s">
        <v>6</v>
      </c>
      <c r="N2" s="19" t="s">
        <v>7</v>
      </c>
      <c r="O2" s="19" t="s">
        <v>48</v>
      </c>
    </row>
    <row r="3" spans="1:15" ht="15">
      <c r="A3" s="2">
        <v>1</v>
      </c>
      <c r="B3" s="18" t="s">
        <v>25</v>
      </c>
      <c r="C3" s="18"/>
      <c r="D3" s="35">
        <v>2369.11</v>
      </c>
      <c r="E3" s="18">
        <v>612.2</v>
      </c>
      <c r="F3" s="18"/>
      <c r="G3" s="18"/>
      <c r="H3" s="18"/>
      <c r="I3" s="18">
        <v>9768</v>
      </c>
      <c r="J3" s="18"/>
      <c r="K3" s="18"/>
      <c r="L3" s="18"/>
      <c r="M3" s="18"/>
      <c r="N3" s="18"/>
      <c r="O3" s="19">
        <f>SUM(C3:N3)</f>
        <v>12749.310000000001</v>
      </c>
    </row>
    <row r="4" spans="1:15" ht="15">
      <c r="A4" s="2">
        <v>2</v>
      </c>
      <c r="B4" s="18" t="s">
        <v>26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>
        <f>SUM(C4:N4)</f>
        <v>0</v>
      </c>
    </row>
    <row r="5" spans="1:15" ht="15">
      <c r="A5" s="2">
        <v>3</v>
      </c>
      <c r="B5" s="18" t="s">
        <v>27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1:15" ht="15">
      <c r="A6" s="2">
        <v>4</v>
      </c>
      <c r="B6" s="18" t="s">
        <v>28</v>
      </c>
      <c r="C6" s="18">
        <v>49</v>
      </c>
      <c r="D6" s="18">
        <v>89</v>
      </c>
      <c r="E6" s="18">
        <v>55</v>
      </c>
      <c r="F6" s="18">
        <v>71</v>
      </c>
      <c r="G6" s="18">
        <v>74</v>
      </c>
      <c r="H6" s="18">
        <v>71</v>
      </c>
      <c r="I6" s="18">
        <v>72</v>
      </c>
      <c r="J6" s="18">
        <v>77</v>
      </c>
      <c r="K6" s="18">
        <v>45</v>
      </c>
      <c r="L6" s="18">
        <v>43</v>
      </c>
      <c r="M6" s="18">
        <v>45</v>
      </c>
      <c r="N6" s="18">
        <v>110</v>
      </c>
      <c r="O6" s="19">
        <f>SUM(C6:N6)</f>
        <v>801</v>
      </c>
    </row>
    <row r="7" spans="1:15" ht="15">
      <c r="A7" s="2">
        <v>5</v>
      </c>
      <c r="B7" s="18" t="s">
        <v>29</v>
      </c>
      <c r="C7" s="18">
        <v>65</v>
      </c>
      <c r="D7" s="18">
        <v>119</v>
      </c>
      <c r="E7" s="18">
        <v>73</v>
      </c>
      <c r="F7" s="18">
        <v>95</v>
      </c>
      <c r="G7" s="18">
        <v>99</v>
      </c>
      <c r="H7" s="18">
        <v>95</v>
      </c>
      <c r="I7" s="18">
        <v>96</v>
      </c>
      <c r="J7" s="18">
        <v>103</v>
      </c>
      <c r="K7" s="18">
        <v>60</v>
      </c>
      <c r="L7" s="18">
        <v>58</v>
      </c>
      <c r="M7" s="18">
        <v>60</v>
      </c>
      <c r="N7" s="18">
        <v>146</v>
      </c>
      <c r="O7" s="19">
        <f>SUM(C7:N7)</f>
        <v>1069</v>
      </c>
    </row>
    <row r="8" spans="1:15" ht="15">
      <c r="A8" s="2">
        <v>6</v>
      </c>
      <c r="B8" s="18" t="s">
        <v>45</v>
      </c>
      <c r="C8" s="18">
        <v>19.03</v>
      </c>
      <c r="D8" s="18">
        <v>19.26</v>
      </c>
      <c r="E8" s="18">
        <v>19.33</v>
      </c>
      <c r="F8" s="18">
        <v>29.37</v>
      </c>
      <c r="G8" s="18">
        <v>19.31</v>
      </c>
      <c r="H8" s="18">
        <v>22.91</v>
      </c>
      <c r="I8" s="18">
        <v>22.61</v>
      </c>
      <c r="J8" s="18">
        <v>21.15</v>
      </c>
      <c r="K8" s="18">
        <v>19.51</v>
      </c>
      <c r="L8" s="18">
        <v>14</v>
      </c>
      <c r="M8" s="18">
        <v>23.58</v>
      </c>
      <c r="N8" s="18">
        <v>36.89</v>
      </c>
      <c r="O8" s="19">
        <f>SUM(C8:N8)</f>
        <v>266.95</v>
      </c>
    </row>
    <row r="9" spans="1:15" ht="15">
      <c r="A9" s="2">
        <v>7</v>
      </c>
      <c r="B9" s="18" t="s">
        <v>30</v>
      </c>
      <c r="C9" s="18">
        <v>400.15</v>
      </c>
      <c r="D9" s="18">
        <v>512.81</v>
      </c>
      <c r="E9" s="18">
        <v>520.36</v>
      </c>
      <c r="F9" s="18">
        <v>488.71</v>
      </c>
      <c r="G9" s="18">
        <v>483.8</v>
      </c>
      <c r="H9" s="18">
        <v>494.28</v>
      </c>
      <c r="I9" s="18">
        <v>577.17</v>
      </c>
      <c r="J9" s="18">
        <v>590.37</v>
      </c>
      <c r="K9" s="18">
        <v>584.65</v>
      </c>
      <c r="L9" s="18">
        <v>584.65</v>
      </c>
      <c r="M9" s="18">
        <v>598.32</v>
      </c>
      <c r="N9" s="18">
        <v>584.65</v>
      </c>
      <c r="O9" s="19">
        <f>SUM(C9:N9)</f>
        <v>6419.919999999998</v>
      </c>
    </row>
    <row r="10" spans="1:15" ht="15">
      <c r="A10" s="2">
        <v>8</v>
      </c>
      <c r="B10" s="18" t="s">
        <v>31</v>
      </c>
      <c r="C10" s="18">
        <v>120.85</v>
      </c>
      <c r="D10" s="18">
        <v>154.87</v>
      </c>
      <c r="E10" s="18">
        <v>157.15</v>
      </c>
      <c r="F10" s="18">
        <v>147.59</v>
      </c>
      <c r="G10" s="18">
        <v>146.11</v>
      </c>
      <c r="H10" s="18">
        <v>149.27</v>
      </c>
      <c r="I10" s="18">
        <v>174.31</v>
      </c>
      <c r="J10" s="18">
        <v>178.29</v>
      </c>
      <c r="K10" s="18">
        <v>176.56</v>
      </c>
      <c r="L10" s="18">
        <v>176.56</v>
      </c>
      <c r="M10" s="18">
        <v>180.69</v>
      </c>
      <c r="N10" s="18">
        <v>176.56</v>
      </c>
      <c r="O10" s="19">
        <f>SUM(C10:N10)</f>
        <v>1938.81</v>
      </c>
    </row>
    <row r="11" spans="1:15" ht="15">
      <c r="A11" s="2">
        <v>9</v>
      </c>
      <c r="B11" s="18" t="s">
        <v>32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</row>
    <row r="12" spans="1:15" ht="15">
      <c r="A12" s="2">
        <v>10</v>
      </c>
      <c r="B12" s="18" t="s">
        <v>33</v>
      </c>
      <c r="C12" s="18">
        <v>10.41</v>
      </c>
      <c r="D12" s="18">
        <v>10.2</v>
      </c>
      <c r="E12" s="18">
        <v>11.59</v>
      </c>
      <c r="F12" s="18">
        <v>11.27</v>
      </c>
      <c r="G12" s="18">
        <v>11.27</v>
      </c>
      <c r="H12" s="18">
        <v>11.8</v>
      </c>
      <c r="I12" s="18">
        <v>11.75</v>
      </c>
      <c r="J12" s="18">
        <v>11.49</v>
      </c>
      <c r="K12" s="18">
        <v>11.51</v>
      </c>
      <c r="L12" s="18">
        <v>12.02</v>
      </c>
      <c r="M12" s="18">
        <v>11.87</v>
      </c>
      <c r="N12" s="18">
        <v>12.31</v>
      </c>
      <c r="O12" s="19">
        <f>SUM(C12:N12)</f>
        <v>137.48999999999998</v>
      </c>
    </row>
    <row r="13" spans="1:15" ht="15">
      <c r="A13" s="2">
        <v>11</v>
      </c>
      <c r="B13" s="18" t="s">
        <v>34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>
        <f>SUM(C13:N13)</f>
        <v>0</v>
      </c>
    </row>
    <row r="14" spans="1:15" ht="15">
      <c r="A14" s="2">
        <v>12</v>
      </c>
      <c r="B14" s="18" t="s">
        <v>35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</row>
    <row r="15" spans="1:15" ht="15">
      <c r="A15" s="2">
        <v>13</v>
      </c>
      <c r="B15" s="18" t="s">
        <v>46</v>
      </c>
      <c r="C15" s="18">
        <v>0.27</v>
      </c>
      <c r="D15" s="18">
        <v>5.24</v>
      </c>
      <c r="E15" s="18">
        <v>0.27</v>
      </c>
      <c r="F15" s="18">
        <v>14.73</v>
      </c>
      <c r="G15" s="18">
        <v>0.27</v>
      </c>
      <c r="H15" s="18">
        <v>0.27</v>
      </c>
      <c r="I15" s="18">
        <v>5.63</v>
      </c>
      <c r="J15" s="18">
        <v>6.18</v>
      </c>
      <c r="K15" s="18">
        <v>0.28</v>
      </c>
      <c r="L15" s="18">
        <v>25.03</v>
      </c>
      <c r="M15" s="18">
        <v>6.92</v>
      </c>
      <c r="N15" s="18">
        <v>0.28</v>
      </c>
      <c r="O15" s="19">
        <f aca="true" t="shared" si="0" ref="O15:O20">SUM(C15:N15)</f>
        <v>65.37</v>
      </c>
    </row>
    <row r="16" spans="1:15" ht="15">
      <c r="A16" s="2">
        <v>14</v>
      </c>
      <c r="B16" s="18" t="s">
        <v>36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>
        <f t="shared" si="0"/>
        <v>0</v>
      </c>
    </row>
    <row r="17" spans="1:15" ht="15">
      <c r="A17" s="2">
        <v>15</v>
      </c>
      <c r="B17" s="18" t="s">
        <v>100</v>
      </c>
      <c r="C17" s="18"/>
      <c r="D17" s="18"/>
      <c r="E17" s="18"/>
      <c r="F17" s="18">
        <v>361.35</v>
      </c>
      <c r="G17" s="18">
        <v>356.5</v>
      </c>
      <c r="H17" s="18">
        <v>297.09</v>
      </c>
      <c r="I17" s="18">
        <v>178.25</v>
      </c>
      <c r="J17" s="18">
        <v>118.84</v>
      </c>
      <c r="K17" s="18">
        <v>118.84</v>
      </c>
      <c r="L17" s="18">
        <v>118.84</v>
      </c>
      <c r="M17" s="18">
        <v>118.84</v>
      </c>
      <c r="N17" s="18">
        <v>59.42</v>
      </c>
      <c r="O17" s="19">
        <f t="shared" si="0"/>
        <v>1727.9699999999998</v>
      </c>
    </row>
    <row r="18" spans="1:15" ht="15">
      <c r="A18" s="2">
        <v>16</v>
      </c>
      <c r="B18" s="18" t="s">
        <v>39</v>
      </c>
      <c r="C18" s="18">
        <v>56.24</v>
      </c>
      <c r="D18" s="18">
        <v>56.24</v>
      </c>
      <c r="E18" s="18">
        <v>56.24</v>
      </c>
      <c r="F18" s="18">
        <v>56.24</v>
      </c>
      <c r="G18" s="18">
        <v>56.24</v>
      </c>
      <c r="H18" s="18">
        <v>56.24</v>
      </c>
      <c r="I18" s="18">
        <v>56.24</v>
      </c>
      <c r="J18" s="18">
        <v>56.24</v>
      </c>
      <c r="K18" s="18">
        <v>56.24</v>
      </c>
      <c r="L18" s="18">
        <v>56.24</v>
      </c>
      <c r="M18" s="18">
        <v>56.24</v>
      </c>
      <c r="N18" s="18">
        <v>56.24</v>
      </c>
      <c r="O18" s="19">
        <f t="shared" si="0"/>
        <v>674.88</v>
      </c>
    </row>
    <row r="19" spans="1:15" ht="15">
      <c r="A19" s="2">
        <v>17</v>
      </c>
      <c r="B19" s="18" t="s">
        <v>122</v>
      </c>
      <c r="C19" s="18"/>
      <c r="D19" s="18"/>
      <c r="E19" s="18"/>
      <c r="F19" s="1">
        <v>498.6</v>
      </c>
      <c r="G19" s="1">
        <v>335.17</v>
      </c>
      <c r="H19" s="1">
        <v>385.02</v>
      </c>
      <c r="I19" s="1">
        <v>318.24</v>
      </c>
      <c r="J19" s="1">
        <v>377.83</v>
      </c>
      <c r="K19" s="1">
        <v>291.04</v>
      </c>
      <c r="L19" s="1">
        <v>606.11</v>
      </c>
      <c r="M19" s="1">
        <v>254</v>
      </c>
      <c r="N19" s="1">
        <v>730.8</v>
      </c>
      <c r="O19" s="19">
        <f t="shared" si="0"/>
        <v>3796.8100000000004</v>
      </c>
    </row>
    <row r="20" spans="1:15" ht="15">
      <c r="A20" s="2"/>
      <c r="B20" s="19" t="s">
        <v>41</v>
      </c>
      <c r="C20" s="19">
        <f aca="true" t="shared" si="1" ref="C20:N20">SUM(C3:C19)</f>
        <v>720.9499999999999</v>
      </c>
      <c r="D20" s="19">
        <f t="shared" si="1"/>
        <v>3335.7299999999996</v>
      </c>
      <c r="E20" s="19">
        <f t="shared" si="1"/>
        <v>1505.14</v>
      </c>
      <c r="F20" s="19">
        <f t="shared" si="1"/>
        <v>1773.8600000000001</v>
      </c>
      <c r="G20" s="19">
        <f t="shared" si="1"/>
        <v>1581.67</v>
      </c>
      <c r="H20" s="19">
        <f t="shared" si="1"/>
        <v>1582.8799999999999</v>
      </c>
      <c r="I20" s="19">
        <f t="shared" si="1"/>
        <v>11280.199999999999</v>
      </c>
      <c r="J20" s="19">
        <f t="shared" si="1"/>
        <v>1540.3899999999999</v>
      </c>
      <c r="K20" s="19">
        <f t="shared" si="1"/>
        <v>1363.6299999999999</v>
      </c>
      <c r="L20" s="19">
        <f t="shared" si="1"/>
        <v>1694.4499999999998</v>
      </c>
      <c r="M20" s="19">
        <f t="shared" si="1"/>
        <v>1355.46</v>
      </c>
      <c r="N20" s="19">
        <f t="shared" si="1"/>
        <v>1913.1499999999999</v>
      </c>
      <c r="O20" s="19">
        <f t="shared" si="0"/>
        <v>29647.510000000002</v>
      </c>
    </row>
  </sheetData>
  <sheetProtection/>
  <mergeCells count="1">
    <mergeCell ref="A1:O1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8.57421875" style="0" customWidth="1"/>
    <col min="2" max="2" width="12.421875" style="0" bestFit="1" customWidth="1"/>
    <col min="4" max="4" width="18.140625" style="0" customWidth="1"/>
    <col min="6" max="6" width="21.8515625" style="0" customWidth="1"/>
    <col min="7" max="7" width="28.140625" style="0" customWidth="1"/>
  </cols>
  <sheetData>
    <row r="1" spans="1:7" ht="15">
      <c r="A1" s="45" t="s">
        <v>98</v>
      </c>
      <c r="B1" s="45"/>
      <c r="C1" s="45"/>
      <c r="D1" s="45"/>
      <c r="E1" s="45"/>
      <c r="F1" s="45"/>
      <c r="G1" s="45"/>
    </row>
    <row r="2" spans="1:7" ht="45">
      <c r="A2" s="7" t="s">
        <v>58</v>
      </c>
      <c r="B2" s="29" t="s">
        <v>2</v>
      </c>
      <c r="C2" s="30" t="s">
        <v>50</v>
      </c>
      <c r="D2" s="7" t="s">
        <v>66</v>
      </c>
      <c r="E2" s="29" t="s">
        <v>51</v>
      </c>
      <c r="F2" s="14" t="s">
        <v>99</v>
      </c>
      <c r="G2" s="33" t="s">
        <v>102</v>
      </c>
    </row>
    <row r="3" spans="1:7" ht="15">
      <c r="A3" s="1">
        <v>1169.82</v>
      </c>
      <c r="B3" s="1">
        <v>21723.530000000002</v>
      </c>
      <c r="C3" s="1">
        <v>17689.91</v>
      </c>
      <c r="D3" s="1">
        <v>5203.44</v>
      </c>
      <c r="E3" s="32">
        <v>29647.510000000002</v>
      </c>
      <c r="F3" s="1">
        <f>C3-E3</f>
        <v>-11957.600000000002</v>
      </c>
      <c r="G3" s="34">
        <v>-11972.29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A1" sqref="A1:E48"/>
    </sheetView>
  </sheetViews>
  <sheetFormatPr defaultColWidth="9.140625" defaultRowHeight="15"/>
  <cols>
    <col min="2" max="2" width="16.140625" style="0" bestFit="1" customWidth="1"/>
    <col min="3" max="3" width="12.421875" style="0" bestFit="1" customWidth="1"/>
    <col min="4" max="4" width="14.28125" style="0" bestFit="1" customWidth="1"/>
    <col min="5" max="5" width="14.8515625" style="0" bestFit="1" customWidth="1"/>
  </cols>
  <sheetData>
    <row r="1" spans="1:5" ht="15">
      <c r="A1" s="10"/>
      <c r="B1" s="10"/>
      <c r="C1" s="10"/>
      <c r="D1" s="11"/>
      <c r="E1" s="10"/>
    </row>
    <row r="2" spans="1:5" ht="15">
      <c r="A2" s="10" t="s">
        <v>105</v>
      </c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 t="s">
        <v>9</v>
      </c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30">
      <c r="A6" s="25" t="s">
        <v>0</v>
      </c>
      <c r="B6" s="26" t="s">
        <v>1</v>
      </c>
      <c r="C6" s="25" t="s">
        <v>2</v>
      </c>
      <c r="D6" s="25" t="s">
        <v>3</v>
      </c>
      <c r="E6" s="26" t="s">
        <v>4</v>
      </c>
    </row>
    <row r="7" spans="1:5" ht="15">
      <c r="A7" s="3" t="s">
        <v>12</v>
      </c>
      <c r="B7" s="1">
        <v>5203.44</v>
      </c>
      <c r="C7" s="1">
        <v>1900.77</v>
      </c>
      <c r="D7" s="1">
        <v>1469.9</v>
      </c>
      <c r="E7" s="1">
        <v>5634.31</v>
      </c>
    </row>
    <row r="8" spans="1:5" ht="15">
      <c r="A8" s="3" t="s">
        <v>13</v>
      </c>
      <c r="B8" s="1">
        <v>5634.31</v>
      </c>
      <c r="C8" s="1">
        <v>2377.57</v>
      </c>
      <c r="D8" s="1">
        <v>862.22</v>
      </c>
      <c r="E8" s="1">
        <v>7149.66</v>
      </c>
    </row>
    <row r="9" spans="1:5" ht="15">
      <c r="A9" s="3" t="s">
        <v>14</v>
      </c>
      <c r="B9" s="1">
        <v>7149.66</v>
      </c>
      <c r="C9" s="1">
        <v>1900.77</v>
      </c>
      <c r="D9" s="1">
        <v>2034.37</v>
      </c>
      <c r="E9" s="1">
        <v>7016.06</v>
      </c>
    </row>
    <row r="10" spans="1:5" ht="15">
      <c r="A10" s="3" t="s">
        <v>15</v>
      </c>
      <c r="B10" s="1">
        <v>7016.06</v>
      </c>
      <c r="C10" s="1">
        <v>1900.77</v>
      </c>
      <c r="D10" s="1">
        <v>1328.26</v>
      </c>
      <c r="E10" s="1">
        <v>7588.57</v>
      </c>
    </row>
    <row r="11" spans="1:5" ht="15">
      <c r="A11" s="3" t="s">
        <v>16</v>
      </c>
      <c r="B11" s="1">
        <v>7588.57</v>
      </c>
      <c r="C11" s="1">
        <v>1900.77</v>
      </c>
      <c r="D11" s="1">
        <v>1328.26</v>
      </c>
      <c r="E11" s="1">
        <v>8161.08</v>
      </c>
    </row>
    <row r="12" spans="1:5" ht="15">
      <c r="A12" s="3" t="s">
        <v>17</v>
      </c>
      <c r="B12" s="1">
        <v>8161.08</v>
      </c>
      <c r="C12" s="1">
        <v>1900.77</v>
      </c>
      <c r="D12" s="1">
        <v>957.04</v>
      </c>
      <c r="E12" s="1">
        <v>9104.81</v>
      </c>
    </row>
    <row r="13" spans="1:5" ht="15">
      <c r="A13" s="3" t="s">
        <v>18</v>
      </c>
      <c r="B13" s="1">
        <v>9104.81</v>
      </c>
      <c r="C13" s="1">
        <v>1900.77</v>
      </c>
      <c r="D13" s="1">
        <v>1328.26</v>
      </c>
      <c r="E13" s="1">
        <v>9677.32</v>
      </c>
    </row>
    <row r="14" spans="1:5" ht="15">
      <c r="A14" s="3" t="s">
        <v>19</v>
      </c>
      <c r="B14" s="1">
        <v>9677.32</v>
      </c>
      <c r="C14" s="1">
        <v>1900.77</v>
      </c>
      <c r="D14" s="1">
        <v>1699.48</v>
      </c>
      <c r="E14" s="1">
        <v>9878.61</v>
      </c>
    </row>
    <row r="15" spans="1:5" ht="15">
      <c r="A15" s="3" t="s">
        <v>20</v>
      </c>
      <c r="B15" s="1">
        <v>9878.61</v>
      </c>
      <c r="C15" s="1">
        <v>1900.77</v>
      </c>
      <c r="D15" s="1">
        <v>1478.38</v>
      </c>
      <c r="E15" s="1">
        <v>10301</v>
      </c>
    </row>
    <row r="16" spans="1:5" ht="15">
      <c r="A16" s="3" t="s">
        <v>5</v>
      </c>
      <c r="B16" s="1">
        <v>10301</v>
      </c>
      <c r="C16" s="1">
        <v>1900.77</v>
      </c>
      <c r="D16" s="1">
        <v>2457.04</v>
      </c>
      <c r="E16" s="1">
        <v>9744.73</v>
      </c>
    </row>
    <row r="17" spans="1:5" ht="15">
      <c r="A17" s="3" t="s">
        <v>6</v>
      </c>
      <c r="B17" s="1">
        <v>9744.73</v>
      </c>
      <c r="C17" s="1">
        <v>1900.77</v>
      </c>
      <c r="D17" s="1">
        <v>1796.7</v>
      </c>
      <c r="E17" s="1">
        <v>9848.8</v>
      </c>
    </row>
    <row r="18" spans="1:5" ht="15">
      <c r="A18" s="3" t="s">
        <v>7</v>
      </c>
      <c r="B18" s="1">
        <v>9848.8</v>
      </c>
      <c r="C18" s="1">
        <v>1900.77</v>
      </c>
      <c r="D18" s="1">
        <v>1197.27</v>
      </c>
      <c r="E18" s="1">
        <v>10552.3</v>
      </c>
    </row>
    <row r="19" spans="1:5" ht="15">
      <c r="A19" s="4" t="s">
        <v>8</v>
      </c>
      <c r="B19" s="2"/>
      <c r="C19" s="2">
        <f>SUM(C7:C18)</f>
        <v>23286.040000000005</v>
      </c>
      <c r="D19" s="2">
        <f>SUM(D7:D18)</f>
        <v>17937.18</v>
      </c>
      <c r="E19" s="2">
        <v>10552.3</v>
      </c>
    </row>
    <row r="22" spans="1:5" ht="15">
      <c r="A22" s="10" t="s">
        <v>106</v>
      </c>
      <c r="B22" s="10"/>
      <c r="C22" s="10"/>
      <c r="D22" s="10"/>
      <c r="E22" s="10"/>
    </row>
    <row r="23" spans="1:5" ht="15">
      <c r="A23" s="10"/>
      <c r="B23" s="10"/>
      <c r="C23" s="10"/>
      <c r="D23" s="10"/>
      <c r="E23" s="10"/>
    </row>
    <row r="24" spans="1:5" ht="30">
      <c r="A24" s="25" t="s">
        <v>0</v>
      </c>
      <c r="B24" s="26" t="s">
        <v>1</v>
      </c>
      <c r="C24" s="25" t="s">
        <v>2</v>
      </c>
      <c r="D24" s="25" t="s">
        <v>3</v>
      </c>
      <c r="E24" s="26" t="s">
        <v>4</v>
      </c>
    </row>
    <row r="25" spans="1:5" ht="15">
      <c r="A25" s="51" t="s">
        <v>108</v>
      </c>
      <c r="B25" s="52"/>
      <c r="C25" s="52"/>
      <c r="D25" s="52"/>
      <c r="E25" s="53"/>
    </row>
    <row r="26" spans="1:5" ht="15">
      <c r="A26" s="3" t="s">
        <v>15</v>
      </c>
      <c r="B26" s="1"/>
      <c r="C26" s="1">
        <v>498.6</v>
      </c>
      <c r="D26" s="1"/>
      <c r="E26" s="1">
        <v>498.6</v>
      </c>
    </row>
    <row r="27" spans="1:5" ht="15">
      <c r="A27" s="3" t="s">
        <v>16</v>
      </c>
      <c r="B27" s="1">
        <v>498.6</v>
      </c>
      <c r="C27" s="1">
        <v>335.17</v>
      </c>
      <c r="D27" s="1">
        <v>381.09</v>
      </c>
      <c r="E27" s="1">
        <v>452.68</v>
      </c>
    </row>
    <row r="28" spans="1:5" ht="15">
      <c r="A28" s="3" t="s">
        <v>17</v>
      </c>
      <c r="B28" s="1">
        <v>452.68</v>
      </c>
      <c r="C28" s="1">
        <v>385.02</v>
      </c>
      <c r="D28" s="1">
        <v>168.76</v>
      </c>
      <c r="E28" s="1">
        <v>668.94</v>
      </c>
    </row>
    <row r="29" spans="1:5" ht="15">
      <c r="A29" s="3" t="s">
        <v>18</v>
      </c>
      <c r="B29" s="1">
        <v>668.94</v>
      </c>
      <c r="C29" s="1">
        <v>318.24</v>
      </c>
      <c r="D29" s="1">
        <v>193.86</v>
      </c>
      <c r="E29" s="1">
        <f aca="true" t="shared" si="0" ref="E29:E34">B29+C29-D29</f>
        <v>793.32</v>
      </c>
    </row>
    <row r="30" spans="1:5" ht="15">
      <c r="A30" s="3" t="s">
        <v>19</v>
      </c>
      <c r="B30" s="1">
        <v>793.32</v>
      </c>
      <c r="C30" s="1">
        <v>377.83</v>
      </c>
      <c r="D30" s="1">
        <v>160.24</v>
      </c>
      <c r="E30" s="1">
        <f t="shared" si="0"/>
        <v>1010.9100000000001</v>
      </c>
    </row>
    <row r="31" spans="1:5" ht="15">
      <c r="A31" s="3" t="s">
        <v>20</v>
      </c>
      <c r="B31" s="1">
        <v>1010.91</v>
      </c>
      <c r="C31" s="1">
        <v>291.04</v>
      </c>
      <c r="D31" s="1">
        <v>190.24</v>
      </c>
      <c r="E31" s="1">
        <f t="shared" si="0"/>
        <v>1111.71</v>
      </c>
    </row>
    <row r="32" spans="1:5" ht="15">
      <c r="A32" s="3" t="s">
        <v>5</v>
      </c>
      <c r="B32" s="1">
        <v>1111.71</v>
      </c>
      <c r="C32" s="1">
        <v>606.11</v>
      </c>
      <c r="D32" s="1">
        <v>666.2</v>
      </c>
      <c r="E32" s="1">
        <f t="shared" si="0"/>
        <v>1051.6200000000001</v>
      </c>
    </row>
    <row r="33" spans="1:5" ht="15">
      <c r="A33" s="3" t="s">
        <v>6</v>
      </c>
      <c r="B33" s="1">
        <v>1051.62</v>
      </c>
      <c r="C33" s="1">
        <v>254</v>
      </c>
      <c r="D33" s="1">
        <v>447.95</v>
      </c>
      <c r="E33" s="1">
        <f t="shared" si="0"/>
        <v>857.6699999999998</v>
      </c>
    </row>
    <row r="34" spans="1:5" ht="15">
      <c r="A34" s="3" t="s">
        <v>7</v>
      </c>
      <c r="B34" s="1">
        <v>857.67</v>
      </c>
      <c r="C34" s="1">
        <v>730.8</v>
      </c>
      <c r="D34" s="1">
        <v>125.44</v>
      </c>
      <c r="E34" s="1">
        <f t="shared" si="0"/>
        <v>1463.0299999999997</v>
      </c>
    </row>
    <row r="35" spans="1:5" ht="15">
      <c r="A35" s="48" t="s">
        <v>107</v>
      </c>
      <c r="B35" s="49"/>
      <c r="C35" s="49"/>
      <c r="D35" s="49"/>
      <c r="E35" s="50"/>
    </row>
    <row r="36" spans="1:5" ht="15">
      <c r="A36" s="36" t="s">
        <v>109</v>
      </c>
      <c r="B36" s="37">
        <v>1463.03</v>
      </c>
      <c r="C36" s="37">
        <v>254</v>
      </c>
      <c r="D36" s="37">
        <v>450.42</v>
      </c>
      <c r="E36" s="37">
        <f aca="true" t="shared" si="1" ref="E36:E43">B36+C36-D36</f>
        <v>1266.61</v>
      </c>
    </row>
    <row r="37" spans="1:5" ht="15">
      <c r="A37" s="36" t="s">
        <v>110</v>
      </c>
      <c r="B37" s="37">
        <v>1266.61</v>
      </c>
      <c r="C37" s="37">
        <v>254</v>
      </c>
      <c r="D37" s="37">
        <v>127.89</v>
      </c>
      <c r="E37" s="37">
        <f t="shared" si="1"/>
        <v>1392.7199999999998</v>
      </c>
    </row>
    <row r="38" spans="1:5" ht="15">
      <c r="A38" s="36" t="s">
        <v>111</v>
      </c>
      <c r="B38" s="37">
        <v>1393.72</v>
      </c>
      <c r="C38" s="37">
        <v>254</v>
      </c>
      <c r="D38" s="37">
        <v>339.68</v>
      </c>
      <c r="E38" s="37">
        <f t="shared" si="1"/>
        <v>1308.04</v>
      </c>
    </row>
    <row r="39" spans="1:5" ht="15">
      <c r="A39" s="36" t="s">
        <v>112</v>
      </c>
      <c r="B39" s="37">
        <v>1308.04</v>
      </c>
      <c r="C39" s="37">
        <v>254</v>
      </c>
      <c r="D39" s="37">
        <v>127.89</v>
      </c>
      <c r="E39" s="37">
        <f t="shared" si="1"/>
        <v>1434.1499999999999</v>
      </c>
    </row>
    <row r="40" spans="1:5" ht="15">
      <c r="A40" s="36" t="s">
        <v>113</v>
      </c>
      <c r="B40" s="37">
        <v>1434.15</v>
      </c>
      <c r="C40" s="37">
        <v>254</v>
      </c>
      <c r="D40" s="37">
        <v>127.89</v>
      </c>
      <c r="E40" s="37">
        <f t="shared" si="1"/>
        <v>1560.26</v>
      </c>
    </row>
    <row r="41" spans="1:5" ht="15">
      <c r="A41" s="36" t="s">
        <v>114</v>
      </c>
      <c r="B41" s="37">
        <v>1560.26</v>
      </c>
      <c r="C41" s="37">
        <v>254</v>
      </c>
      <c r="D41" s="37">
        <v>237.28</v>
      </c>
      <c r="E41" s="37">
        <f t="shared" si="1"/>
        <v>1576.98</v>
      </c>
    </row>
    <row r="42" spans="1:5" ht="15">
      <c r="A42" s="36" t="s">
        <v>115</v>
      </c>
      <c r="B42" s="37">
        <v>1576.98</v>
      </c>
      <c r="C42" s="37">
        <v>254</v>
      </c>
      <c r="D42" s="37">
        <v>247.55</v>
      </c>
      <c r="E42" s="37">
        <f t="shared" si="1"/>
        <v>1583.43</v>
      </c>
    </row>
    <row r="43" spans="1:5" ht="15">
      <c r="A43" s="36" t="s">
        <v>116</v>
      </c>
      <c r="B43" s="37">
        <v>1583.43</v>
      </c>
      <c r="C43" s="37">
        <v>254</v>
      </c>
      <c r="D43" s="37">
        <v>197.99</v>
      </c>
      <c r="E43" s="37">
        <f t="shared" si="1"/>
        <v>1639.44</v>
      </c>
    </row>
    <row r="44" spans="1:5" ht="15">
      <c r="A44" s="36" t="s">
        <v>117</v>
      </c>
      <c r="B44" s="37">
        <v>1639.44</v>
      </c>
      <c r="C44" s="37">
        <v>254</v>
      </c>
      <c r="D44" s="37">
        <v>247.55</v>
      </c>
      <c r="E44" s="37">
        <v>1644.89</v>
      </c>
    </row>
    <row r="45" spans="1:5" ht="15">
      <c r="A45" s="36" t="s">
        <v>118</v>
      </c>
      <c r="B45" s="37">
        <v>1644.89</v>
      </c>
      <c r="C45" s="37">
        <v>254</v>
      </c>
      <c r="D45" s="37">
        <v>187.72</v>
      </c>
      <c r="E45" s="37">
        <v>1711.17</v>
      </c>
    </row>
    <row r="46" spans="1:5" ht="15">
      <c r="A46" s="36" t="s">
        <v>119</v>
      </c>
      <c r="B46" s="37">
        <v>1711.17</v>
      </c>
      <c r="C46" s="37"/>
      <c r="D46" s="37"/>
      <c r="E46" s="37"/>
    </row>
    <row r="47" spans="1:5" ht="15">
      <c r="A47" s="36" t="s">
        <v>120</v>
      </c>
      <c r="B47" s="37"/>
      <c r="C47" s="37"/>
      <c r="D47" s="37"/>
      <c r="E47" s="37"/>
    </row>
    <row r="48" spans="1:5" ht="15">
      <c r="A48" s="4" t="s">
        <v>8</v>
      </c>
      <c r="B48" s="2"/>
      <c r="C48" s="2">
        <f>SUM(C26:C34)+C36+C37+C38</f>
        <v>4558.81</v>
      </c>
      <c r="D48" s="2">
        <f>SUM(D26:D34)+D36+D37+D38</f>
        <v>3251.77</v>
      </c>
      <c r="E48" s="2">
        <v>1639.44</v>
      </c>
    </row>
  </sheetData>
  <sheetProtection/>
  <mergeCells count="2">
    <mergeCell ref="A35:E35"/>
    <mergeCell ref="A25:E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</cols>
  <sheetData>
    <row r="1" spans="1:15" ht="15">
      <c r="A1" s="42" t="s">
        <v>103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15" ht="15">
      <c r="A2" s="2"/>
      <c r="B2" s="1"/>
      <c r="C2" s="19" t="s">
        <v>12</v>
      </c>
      <c r="D2" s="19" t="s">
        <v>13</v>
      </c>
      <c r="E2" s="19" t="s">
        <v>14</v>
      </c>
      <c r="F2" s="19" t="s">
        <v>15</v>
      </c>
      <c r="G2" s="19" t="s">
        <v>16</v>
      </c>
      <c r="H2" s="19" t="s">
        <v>17</v>
      </c>
      <c r="I2" s="19" t="s">
        <v>18</v>
      </c>
      <c r="J2" s="19" t="s">
        <v>19</v>
      </c>
      <c r="K2" s="19" t="s">
        <v>20</v>
      </c>
      <c r="L2" s="19" t="s">
        <v>5</v>
      </c>
      <c r="M2" s="19" t="s">
        <v>6</v>
      </c>
      <c r="N2" s="19" t="s">
        <v>7</v>
      </c>
      <c r="O2" s="19" t="s">
        <v>48</v>
      </c>
    </row>
    <row r="3" spans="1:15" ht="15">
      <c r="A3" s="2">
        <v>1</v>
      </c>
      <c r="B3" s="18" t="s">
        <v>25</v>
      </c>
      <c r="C3" s="18"/>
      <c r="D3" s="38"/>
      <c r="E3" s="18">
        <v>637.6</v>
      </c>
      <c r="F3" s="18"/>
      <c r="G3" s="18"/>
      <c r="H3" s="18"/>
      <c r="I3" s="18"/>
      <c r="J3" s="18"/>
      <c r="K3" s="18"/>
      <c r="L3" s="18"/>
      <c r="M3" s="18"/>
      <c r="N3" s="18"/>
      <c r="O3" s="19">
        <f>SUM(C3:N3)</f>
        <v>637.6</v>
      </c>
    </row>
    <row r="4" spans="1:15" ht="15">
      <c r="A4" s="2">
        <v>2</v>
      </c>
      <c r="B4" s="18" t="s">
        <v>26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>
        <f>SUM(C4:N4)</f>
        <v>0</v>
      </c>
    </row>
    <row r="5" spans="1:15" ht="15">
      <c r="A5" s="2">
        <v>3</v>
      </c>
      <c r="B5" s="18" t="s">
        <v>27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1:15" ht="15">
      <c r="A6" s="2">
        <v>4</v>
      </c>
      <c r="B6" s="18" t="s">
        <v>28</v>
      </c>
      <c r="C6" s="18">
        <v>67</v>
      </c>
      <c r="D6" s="18">
        <v>39</v>
      </c>
      <c r="E6" s="18">
        <v>92</v>
      </c>
      <c r="F6" s="18">
        <v>60</v>
      </c>
      <c r="G6" s="18">
        <v>60</v>
      </c>
      <c r="H6" s="18">
        <v>44</v>
      </c>
      <c r="I6" s="18">
        <v>60</v>
      </c>
      <c r="J6" s="18">
        <v>77</v>
      </c>
      <c r="K6" s="18">
        <v>67</v>
      </c>
      <c r="L6" s="18">
        <v>111</v>
      </c>
      <c r="M6" s="18">
        <v>81</v>
      </c>
      <c r="N6" s="18">
        <v>54</v>
      </c>
      <c r="O6" s="19">
        <f>SUM(C6:N6)</f>
        <v>812</v>
      </c>
    </row>
    <row r="7" spans="1:15" ht="15">
      <c r="A7" s="2">
        <v>5</v>
      </c>
      <c r="B7" s="18" t="s">
        <v>29</v>
      </c>
      <c r="C7" s="18">
        <v>89</v>
      </c>
      <c r="D7" s="18">
        <v>52</v>
      </c>
      <c r="E7" s="18">
        <v>123</v>
      </c>
      <c r="F7" s="18">
        <v>80</v>
      </c>
      <c r="G7" s="18">
        <v>80</v>
      </c>
      <c r="H7" s="18">
        <v>58</v>
      </c>
      <c r="I7" s="18">
        <v>80</v>
      </c>
      <c r="J7" s="18">
        <v>102</v>
      </c>
      <c r="K7" s="18">
        <v>89</v>
      </c>
      <c r="L7" s="18">
        <v>148</v>
      </c>
      <c r="M7" s="18">
        <v>114</v>
      </c>
      <c r="N7" s="18">
        <v>72</v>
      </c>
      <c r="O7" s="19">
        <f>SUM(C7:N7)</f>
        <v>1087</v>
      </c>
    </row>
    <row r="8" spans="1:15" ht="15">
      <c r="A8" s="2">
        <v>6</v>
      </c>
      <c r="B8" s="18" t="s">
        <v>45</v>
      </c>
      <c r="C8" s="18">
        <v>13.46</v>
      </c>
      <c r="D8" s="18">
        <v>21.57</v>
      </c>
      <c r="E8" s="18">
        <v>20.08</v>
      </c>
      <c r="F8" s="18">
        <v>29.23</v>
      </c>
      <c r="G8" s="18">
        <v>20.77</v>
      </c>
      <c r="H8" s="18">
        <v>20.3</v>
      </c>
      <c r="I8" s="18">
        <v>19.09</v>
      </c>
      <c r="J8" s="18">
        <v>19.34</v>
      </c>
      <c r="K8" s="18">
        <v>19.18</v>
      </c>
      <c r="L8" s="18">
        <v>26.85</v>
      </c>
      <c r="M8" s="18">
        <v>16.78</v>
      </c>
      <c r="N8" s="18">
        <v>25.59</v>
      </c>
      <c r="O8" s="19">
        <f>SUM(C8:N8)</f>
        <v>252.24</v>
      </c>
    </row>
    <row r="9" spans="1:15" ht="15">
      <c r="A9" s="2">
        <v>7</v>
      </c>
      <c r="B9" s="18" t="s">
        <v>30</v>
      </c>
      <c r="C9" s="18">
        <v>616.02</v>
      </c>
      <c r="D9" s="18">
        <v>598.76</v>
      </c>
      <c r="E9" s="18">
        <v>717.46</v>
      </c>
      <c r="F9" s="18">
        <v>527.99</v>
      </c>
      <c r="G9" s="18">
        <v>452.5</v>
      </c>
      <c r="H9" s="18">
        <v>504.01</v>
      </c>
      <c r="I9" s="18">
        <v>467.71</v>
      </c>
      <c r="J9" s="18">
        <v>534.6</v>
      </c>
      <c r="K9" s="18">
        <v>484.72</v>
      </c>
      <c r="L9" s="18">
        <v>522.59</v>
      </c>
      <c r="M9" s="18">
        <v>494.73</v>
      </c>
      <c r="N9" s="18">
        <v>494.73</v>
      </c>
      <c r="O9" s="19">
        <f>SUM(C9:N9)</f>
        <v>6415.82</v>
      </c>
    </row>
    <row r="10" spans="1:15" ht="15">
      <c r="A10" s="2">
        <v>8</v>
      </c>
      <c r="B10" s="18" t="s">
        <v>31</v>
      </c>
      <c r="C10" s="18">
        <v>186.04</v>
      </c>
      <c r="D10" s="18">
        <v>183.83</v>
      </c>
      <c r="E10" s="18">
        <v>216.67</v>
      </c>
      <c r="F10" s="18">
        <v>159.45</v>
      </c>
      <c r="G10" s="18">
        <v>136.65</v>
      </c>
      <c r="H10" s="18">
        <v>152.21</v>
      </c>
      <c r="I10" s="18">
        <v>141.25</v>
      </c>
      <c r="J10" s="18">
        <v>161.45</v>
      </c>
      <c r="K10" s="18">
        <v>146.39</v>
      </c>
      <c r="L10" s="18">
        <v>157.82</v>
      </c>
      <c r="M10" s="18">
        <v>149.41</v>
      </c>
      <c r="N10" s="18">
        <v>149.41</v>
      </c>
      <c r="O10" s="19">
        <f>SUM(C10:N10)</f>
        <v>1940.5800000000002</v>
      </c>
    </row>
    <row r="11" spans="1:15" ht="15">
      <c r="A11" s="2">
        <v>9</v>
      </c>
      <c r="B11" s="18" t="s">
        <v>32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</row>
    <row r="12" spans="1:15" ht="15">
      <c r="A12" s="2">
        <v>10</v>
      </c>
      <c r="B12" s="18" t="s">
        <v>33</v>
      </c>
      <c r="C12" s="18">
        <v>20.08</v>
      </c>
      <c r="D12" s="18">
        <v>12.45</v>
      </c>
      <c r="E12" s="18">
        <v>12.23</v>
      </c>
      <c r="F12" s="18">
        <v>11.19</v>
      </c>
      <c r="G12" s="18">
        <v>11.46</v>
      </c>
      <c r="H12" s="18">
        <v>11.85</v>
      </c>
      <c r="I12" s="18">
        <v>11.51</v>
      </c>
      <c r="J12" s="18">
        <v>11.43</v>
      </c>
      <c r="K12" s="18">
        <v>11.38</v>
      </c>
      <c r="L12" s="18">
        <v>11.26</v>
      </c>
      <c r="M12" s="18">
        <v>11.27</v>
      </c>
      <c r="N12" s="18">
        <v>11.31</v>
      </c>
      <c r="O12" s="19">
        <f>SUM(C12:N12)</f>
        <v>147.42</v>
      </c>
    </row>
    <row r="13" spans="1:15" ht="15">
      <c r="A13" s="2">
        <v>11</v>
      </c>
      <c r="B13" s="18" t="s">
        <v>34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>
        <f>SUM(C13:N13)</f>
        <v>0</v>
      </c>
    </row>
    <row r="14" spans="1:15" ht="15">
      <c r="A14" s="2">
        <v>12</v>
      </c>
      <c r="B14" s="18" t="s">
        <v>35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</row>
    <row r="15" spans="1:15" ht="15">
      <c r="A15" s="2">
        <v>13</v>
      </c>
      <c r="B15" s="18" t="s">
        <v>46</v>
      </c>
      <c r="C15" s="18">
        <v>11.87</v>
      </c>
      <c r="D15" s="18">
        <v>25.78</v>
      </c>
      <c r="E15" s="18">
        <v>65.38</v>
      </c>
      <c r="F15" s="18">
        <v>52.25</v>
      </c>
      <c r="G15" s="18">
        <v>54.69</v>
      </c>
      <c r="H15" s="18">
        <v>46.49</v>
      </c>
      <c r="I15" s="18">
        <v>3.75</v>
      </c>
      <c r="J15" s="18">
        <v>12.86</v>
      </c>
      <c r="K15" s="18">
        <v>44.69</v>
      </c>
      <c r="L15" s="18">
        <v>0.28</v>
      </c>
      <c r="M15" s="18">
        <v>3.71</v>
      </c>
      <c r="N15" s="18">
        <v>6.19</v>
      </c>
      <c r="O15" s="19">
        <f aca="true" t="shared" si="0" ref="O15:O20">SUM(C15:N15)</f>
        <v>327.93999999999994</v>
      </c>
    </row>
    <row r="16" spans="1:15" ht="15">
      <c r="A16" s="2">
        <v>14</v>
      </c>
      <c r="B16" s="18" t="s">
        <v>36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>
        <f t="shared" si="0"/>
        <v>0</v>
      </c>
    </row>
    <row r="17" spans="1:15" ht="15">
      <c r="A17" s="2">
        <v>15</v>
      </c>
      <c r="B17" s="18" t="s">
        <v>100</v>
      </c>
      <c r="C17" s="18">
        <v>148.54</v>
      </c>
      <c r="D17" s="18">
        <v>130.11</v>
      </c>
      <c r="E17" s="18">
        <v>130.11</v>
      </c>
      <c r="F17" s="18">
        <v>130.11</v>
      </c>
      <c r="G17" s="18">
        <v>130.11</v>
      </c>
      <c r="H17" s="18"/>
      <c r="I17" s="18"/>
      <c r="J17" s="18">
        <v>128.77</v>
      </c>
      <c r="K17" s="18"/>
      <c r="L17" s="18">
        <v>128.77</v>
      </c>
      <c r="M17" s="18">
        <v>64.38</v>
      </c>
      <c r="N17" s="18"/>
      <c r="O17" s="19">
        <f t="shared" si="0"/>
        <v>990.9</v>
      </c>
    </row>
    <row r="18" spans="1:15" ht="15">
      <c r="A18" s="2">
        <v>16</v>
      </c>
      <c r="B18" s="18" t="s">
        <v>39</v>
      </c>
      <c r="C18" s="18">
        <v>56.24</v>
      </c>
      <c r="D18" s="18">
        <v>54.69</v>
      </c>
      <c r="E18" s="18">
        <v>54.69</v>
      </c>
      <c r="F18" s="18">
        <v>54.69</v>
      </c>
      <c r="G18" s="18">
        <v>54.69</v>
      </c>
      <c r="H18" s="18">
        <v>54.69</v>
      </c>
      <c r="I18" s="18">
        <v>54.69</v>
      </c>
      <c r="J18" s="18">
        <v>54.13</v>
      </c>
      <c r="K18" s="18">
        <v>54.13</v>
      </c>
      <c r="L18" s="18">
        <v>54.13</v>
      </c>
      <c r="M18" s="18">
        <v>54.13</v>
      </c>
      <c r="N18" s="18">
        <v>54.13</v>
      </c>
      <c r="O18" s="19">
        <f t="shared" si="0"/>
        <v>655.03</v>
      </c>
    </row>
    <row r="19" spans="1:15" ht="15">
      <c r="A19" s="2">
        <v>17</v>
      </c>
      <c r="B19" s="18" t="s">
        <v>123</v>
      </c>
      <c r="C19" s="39">
        <v>254</v>
      </c>
      <c r="D19" s="39">
        <v>254</v>
      </c>
      <c r="E19" s="39">
        <v>254</v>
      </c>
      <c r="F19" s="39">
        <v>254</v>
      </c>
      <c r="G19" s="39">
        <v>254</v>
      </c>
      <c r="H19" s="39">
        <v>254</v>
      </c>
      <c r="I19" s="39">
        <v>254</v>
      </c>
      <c r="J19" s="39">
        <v>254</v>
      </c>
      <c r="K19" s="39">
        <v>254</v>
      </c>
      <c r="L19" s="39">
        <v>254</v>
      </c>
      <c r="M19" s="18">
        <v>289.57</v>
      </c>
      <c r="N19" s="18">
        <v>289.57</v>
      </c>
      <c r="O19" s="19">
        <f t="shared" si="0"/>
        <v>3119.1400000000003</v>
      </c>
    </row>
    <row r="20" spans="1:15" ht="15">
      <c r="A20" s="2"/>
      <c r="B20" s="19" t="s">
        <v>41</v>
      </c>
      <c r="C20" s="19">
        <f aca="true" t="shared" si="1" ref="C20:N20">SUM(C3:C19)</f>
        <v>1462.25</v>
      </c>
      <c r="D20" s="19">
        <f t="shared" si="1"/>
        <v>1372.19</v>
      </c>
      <c r="E20" s="19">
        <f t="shared" si="1"/>
        <v>2323.2200000000003</v>
      </c>
      <c r="F20" s="19">
        <f t="shared" si="1"/>
        <v>1358.9100000000003</v>
      </c>
      <c r="G20" s="19">
        <f t="shared" si="1"/>
        <v>1254.87</v>
      </c>
      <c r="H20" s="19">
        <f t="shared" si="1"/>
        <v>1145.55</v>
      </c>
      <c r="I20" s="19">
        <f t="shared" si="1"/>
        <v>1092</v>
      </c>
      <c r="J20" s="19">
        <f t="shared" si="1"/>
        <v>1355.5800000000002</v>
      </c>
      <c r="K20" s="19">
        <f t="shared" si="1"/>
        <v>1170.4900000000002</v>
      </c>
      <c r="L20" s="19">
        <f t="shared" si="1"/>
        <v>1414.7</v>
      </c>
      <c r="M20" s="19">
        <f t="shared" si="1"/>
        <v>1278.98</v>
      </c>
      <c r="N20" s="19">
        <f t="shared" si="1"/>
        <v>1156.93</v>
      </c>
      <c r="O20" s="19">
        <f t="shared" si="0"/>
        <v>16385.67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G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8.28125" style="0" customWidth="1"/>
    <col min="2" max="2" width="12.421875" style="0" bestFit="1" customWidth="1"/>
    <col min="4" max="4" width="18.00390625" style="0" customWidth="1"/>
    <col min="6" max="6" width="18.140625" style="0" customWidth="1"/>
    <col min="7" max="7" width="27.00390625" style="0" customWidth="1"/>
  </cols>
  <sheetData>
    <row r="2" spans="1:7" ht="15">
      <c r="A2" s="45" t="s">
        <v>103</v>
      </c>
      <c r="B2" s="45"/>
      <c r="C2" s="45"/>
      <c r="D2" s="45"/>
      <c r="E2" s="45"/>
      <c r="F2" s="45"/>
      <c r="G2" s="45"/>
    </row>
    <row r="3" spans="1:7" ht="45">
      <c r="A3" s="7" t="s">
        <v>58</v>
      </c>
      <c r="B3" s="29" t="s">
        <v>2</v>
      </c>
      <c r="C3" s="30" t="s">
        <v>50</v>
      </c>
      <c r="D3" s="7" t="s">
        <v>66</v>
      </c>
      <c r="E3" s="29" t="s">
        <v>51</v>
      </c>
      <c r="F3" s="14" t="s">
        <v>104</v>
      </c>
      <c r="G3" s="33" t="s">
        <v>121</v>
      </c>
    </row>
    <row r="4" spans="1:7" ht="15">
      <c r="A4" s="1">
        <v>5203.44</v>
      </c>
      <c r="B4" s="1">
        <v>23286.040000000005</v>
      </c>
      <c r="C4" s="1">
        <v>17937.18</v>
      </c>
      <c r="D4" s="1">
        <v>10552.3</v>
      </c>
      <c r="E4" s="32">
        <v>16385.67</v>
      </c>
      <c r="F4" s="1">
        <f>C4-E4</f>
        <v>1551.510000000002</v>
      </c>
      <c r="G4" s="34">
        <v>-10420.78</v>
      </c>
    </row>
  </sheetData>
  <sheetProtection/>
  <mergeCells count="1">
    <mergeCell ref="A2:G2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A1" sqref="A1:E16384"/>
    </sheetView>
  </sheetViews>
  <sheetFormatPr defaultColWidth="9.140625" defaultRowHeight="15"/>
  <cols>
    <col min="2" max="2" width="16.00390625" style="0" customWidth="1"/>
    <col min="3" max="3" width="12.421875" style="0" bestFit="1" customWidth="1"/>
    <col min="4" max="4" width="14.28125" style="0" bestFit="1" customWidth="1"/>
    <col min="5" max="5" width="15.57421875" style="0" customWidth="1"/>
  </cols>
  <sheetData>
    <row r="1" spans="1:5" ht="15">
      <c r="A1" s="10"/>
      <c r="B1" s="10"/>
      <c r="C1" s="10"/>
      <c r="D1" s="11"/>
      <c r="E1" s="10"/>
    </row>
    <row r="2" spans="1:5" ht="15">
      <c r="A2" s="10" t="s">
        <v>124</v>
      </c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 t="s">
        <v>9</v>
      </c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30">
      <c r="A6" s="25" t="s">
        <v>0</v>
      </c>
      <c r="B6" s="26" t="s">
        <v>1</v>
      </c>
      <c r="C6" s="25" t="s">
        <v>2</v>
      </c>
      <c r="D6" s="25" t="s">
        <v>3</v>
      </c>
      <c r="E6" s="26" t="s">
        <v>4</v>
      </c>
    </row>
    <row r="7" spans="1:5" ht="15">
      <c r="A7" s="3" t="s">
        <v>12</v>
      </c>
      <c r="B7" s="1">
        <v>10552.3</v>
      </c>
      <c r="C7" s="1">
        <v>2075.66</v>
      </c>
      <c r="D7" s="1">
        <v>1404.77</v>
      </c>
      <c r="E7" s="1">
        <v>11223.19</v>
      </c>
    </row>
    <row r="8" spans="1:5" ht="15">
      <c r="A8" s="3" t="s">
        <v>13</v>
      </c>
      <c r="B8" s="1">
        <v>11223.19</v>
      </c>
      <c r="C8" s="1">
        <v>2075.66</v>
      </c>
      <c r="D8" s="1">
        <v>1534.03</v>
      </c>
      <c r="E8" s="1">
        <v>11764.82</v>
      </c>
    </row>
    <row r="9" spans="1:5" ht="15">
      <c r="A9" s="3" t="s">
        <v>14</v>
      </c>
      <c r="B9" s="1">
        <v>11764.82</v>
      </c>
      <c r="C9" s="1">
        <v>2075.66</v>
      </c>
      <c r="D9" s="1">
        <v>1534.03</v>
      </c>
      <c r="E9" s="1">
        <v>12306.45</v>
      </c>
    </row>
    <row r="10" spans="1:5" ht="15">
      <c r="A10" s="3" t="s">
        <v>15</v>
      </c>
      <c r="B10" s="1">
        <v>12306.45</v>
      </c>
      <c r="C10" s="1">
        <v>2075.66</v>
      </c>
      <c r="D10" s="1">
        <v>1538.92</v>
      </c>
      <c r="E10" s="1">
        <v>12843.19</v>
      </c>
    </row>
    <row r="11" spans="1:5" ht="15">
      <c r="A11" s="3" t="s">
        <v>16</v>
      </c>
      <c r="B11" s="1">
        <v>12843.19</v>
      </c>
      <c r="C11" s="1">
        <v>2040.09</v>
      </c>
      <c r="D11" s="1">
        <v>1538.92</v>
      </c>
      <c r="E11" s="1">
        <v>13344.36</v>
      </c>
    </row>
    <row r="12" spans="1:5" ht="15">
      <c r="A12" s="3" t="s">
        <v>17</v>
      </c>
      <c r="B12" s="1">
        <v>13344.36</v>
      </c>
      <c r="C12" s="1">
        <v>2040.09</v>
      </c>
      <c r="D12" s="1">
        <v>1027.19</v>
      </c>
      <c r="E12" s="1">
        <v>14357.26</v>
      </c>
    </row>
    <row r="13" spans="1:5" ht="15">
      <c r="A13" s="3" t="s">
        <v>18</v>
      </c>
      <c r="B13" s="1">
        <v>14357.26</v>
      </c>
      <c r="C13" s="1">
        <v>2040.09</v>
      </c>
      <c r="D13" s="1">
        <v>3594.91</v>
      </c>
      <c r="E13" s="1">
        <v>12802.44</v>
      </c>
    </row>
    <row r="14" spans="1:5" ht="15">
      <c r="A14" s="3" t="s">
        <v>19</v>
      </c>
      <c r="B14" s="1">
        <v>12802.44</v>
      </c>
      <c r="C14" s="1">
        <v>2040.09</v>
      </c>
      <c r="D14" s="1">
        <v>3283.39</v>
      </c>
      <c r="E14" s="1">
        <v>11559.14</v>
      </c>
    </row>
    <row r="15" spans="1:5" ht="15">
      <c r="A15" s="3" t="s">
        <v>20</v>
      </c>
      <c r="B15" s="1">
        <v>11559.14</v>
      </c>
      <c r="C15" s="1">
        <v>2040.09</v>
      </c>
      <c r="D15" s="1">
        <v>2939.61</v>
      </c>
      <c r="E15" s="1">
        <v>10659.62</v>
      </c>
    </row>
    <row r="16" spans="1:5" ht="15">
      <c r="A16" s="3" t="s">
        <v>5</v>
      </c>
      <c r="B16" s="1">
        <v>10659.62</v>
      </c>
      <c r="C16" s="1">
        <v>2040.09</v>
      </c>
      <c r="D16" s="1">
        <v>1027.19</v>
      </c>
      <c r="E16" s="1">
        <v>11672.52</v>
      </c>
    </row>
    <row r="17" spans="1:5" ht="15">
      <c r="A17" s="3" t="s">
        <v>6</v>
      </c>
      <c r="B17" s="1">
        <v>11672.52</v>
      </c>
      <c r="C17" s="1">
        <v>2040.09</v>
      </c>
      <c r="D17" s="1">
        <v>1720.14</v>
      </c>
      <c r="E17" s="1">
        <v>11992.47</v>
      </c>
    </row>
    <row r="18" spans="1:5" ht="15">
      <c r="A18" s="3" t="s">
        <v>7</v>
      </c>
      <c r="B18" s="1">
        <v>11992.47</v>
      </c>
      <c r="C18" s="1">
        <v>2040.09</v>
      </c>
      <c r="D18" s="1">
        <v>1966.45</v>
      </c>
      <c r="E18" s="1">
        <v>12066.11</v>
      </c>
    </row>
    <row r="19" spans="1:5" ht="15">
      <c r="A19" s="4" t="s">
        <v>8</v>
      </c>
      <c r="B19" s="2">
        <v>10552.3</v>
      </c>
      <c r="C19" s="2">
        <f>SUM(C7:C18)</f>
        <v>24623.36</v>
      </c>
      <c r="D19" s="2">
        <f>SUM(D7:D18)</f>
        <v>23109.55</v>
      </c>
      <c r="E19" s="2">
        <v>12066.11</v>
      </c>
    </row>
    <row r="22" spans="1:5" ht="15">
      <c r="A22" s="10" t="s">
        <v>106</v>
      </c>
      <c r="B22" s="10"/>
      <c r="C22" s="10"/>
      <c r="D22" s="10"/>
      <c r="E22" s="10"/>
    </row>
    <row r="23" spans="1:5" ht="15">
      <c r="A23" s="10"/>
      <c r="B23" s="10"/>
      <c r="C23" s="10"/>
      <c r="D23" s="10"/>
      <c r="E23" s="10"/>
    </row>
    <row r="24" spans="1:5" ht="30">
      <c r="A24" s="25" t="s">
        <v>0</v>
      </c>
      <c r="B24" s="26" t="s">
        <v>1</v>
      </c>
      <c r="C24" s="25" t="s">
        <v>2</v>
      </c>
      <c r="D24" s="25" t="s">
        <v>3</v>
      </c>
      <c r="E24" s="26" t="s">
        <v>4</v>
      </c>
    </row>
    <row r="25" spans="1:5" ht="15">
      <c r="A25" s="51" t="s">
        <v>108</v>
      </c>
      <c r="B25" s="52"/>
      <c r="C25" s="52"/>
      <c r="D25" s="52"/>
      <c r="E25" s="53"/>
    </row>
    <row r="26" spans="1:5" ht="15">
      <c r="A26" s="3" t="s">
        <v>15</v>
      </c>
      <c r="B26" s="1"/>
      <c r="C26" s="1">
        <v>498.6</v>
      </c>
      <c r="D26" s="1"/>
      <c r="E26" s="1">
        <v>498.6</v>
      </c>
    </row>
    <row r="27" spans="1:5" ht="15">
      <c r="A27" s="3" t="s">
        <v>16</v>
      </c>
      <c r="B27" s="1">
        <v>498.6</v>
      </c>
      <c r="C27" s="1">
        <v>335.17</v>
      </c>
      <c r="D27" s="1">
        <v>381.09</v>
      </c>
      <c r="E27" s="1">
        <v>452.68</v>
      </c>
    </row>
    <row r="28" spans="1:5" ht="15">
      <c r="A28" s="3" t="s">
        <v>17</v>
      </c>
      <c r="B28" s="1">
        <v>452.68</v>
      </c>
      <c r="C28" s="1">
        <v>385.02</v>
      </c>
      <c r="D28" s="1">
        <v>168.76</v>
      </c>
      <c r="E28" s="1">
        <v>668.94</v>
      </c>
    </row>
    <row r="29" spans="1:5" ht="15">
      <c r="A29" s="3" t="s">
        <v>18</v>
      </c>
      <c r="B29" s="1">
        <v>668.94</v>
      </c>
      <c r="C29" s="1">
        <v>318.24</v>
      </c>
      <c r="D29" s="1">
        <v>193.86</v>
      </c>
      <c r="E29" s="1">
        <f aca="true" t="shared" si="0" ref="E29:E34">B29+C29-D29</f>
        <v>793.32</v>
      </c>
    </row>
    <row r="30" spans="1:5" ht="15">
      <c r="A30" s="3" t="s">
        <v>19</v>
      </c>
      <c r="B30" s="1">
        <v>793.32</v>
      </c>
      <c r="C30" s="1">
        <v>377.83</v>
      </c>
      <c r="D30" s="1">
        <v>160.24</v>
      </c>
      <c r="E30" s="1">
        <f t="shared" si="0"/>
        <v>1010.9100000000001</v>
      </c>
    </row>
    <row r="31" spans="1:5" ht="15">
      <c r="A31" s="3" t="s">
        <v>20</v>
      </c>
      <c r="B31" s="1">
        <v>1010.91</v>
      </c>
      <c r="C31" s="1">
        <v>291.04</v>
      </c>
      <c r="D31" s="1">
        <v>190.24</v>
      </c>
      <c r="E31" s="1">
        <f t="shared" si="0"/>
        <v>1111.71</v>
      </c>
    </row>
    <row r="32" spans="1:5" ht="15">
      <c r="A32" s="3" t="s">
        <v>5</v>
      </c>
      <c r="B32" s="1">
        <v>1111.71</v>
      </c>
      <c r="C32" s="1">
        <v>606.11</v>
      </c>
      <c r="D32" s="1">
        <v>666.2</v>
      </c>
      <c r="E32" s="1">
        <f t="shared" si="0"/>
        <v>1051.6200000000001</v>
      </c>
    </row>
    <row r="33" spans="1:5" ht="15">
      <c r="A33" s="3" t="s">
        <v>6</v>
      </c>
      <c r="B33" s="1">
        <v>1051.62</v>
      </c>
      <c r="C33" s="1">
        <v>254</v>
      </c>
      <c r="D33" s="1">
        <v>447.95</v>
      </c>
      <c r="E33" s="1">
        <f t="shared" si="0"/>
        <v>857.6699999999998</v>
      </c>
    </row>
    <row r="34" spans="1:5" ht="15">
      <c r="A34" s="3" t="s">
        <v>7</v>
      </c>
      <c r="B34" s="1">
        <v>857.67</v>
      </c>
      <c r="C34" s="1">
        <v>730.8</v>
      </c>
      <c r="D34" s="1">
        <v>125.44</v>
      </c>
      <c r="E34" s="1">
        <f t="shared" si="0"/>
        <v>1463.0299999999997</v>
      </c>
    </row>
    <row r="35" spans="1:5" s="40" customFormat="1" ht="15">
      <c r="A35" s="4"/>
      <c r="B35" s="2"/>
      <c r="C35" s="2">
        <f>SUM(C26:C34)</f>
        <v>3796.8100000000004</v>
      </c>
      <c r="D35" s="2">
        <f>SUM(D27:D34)</f>
        <v>2333.78</v>
      </c>
      <c r="E35" s="2">
        <v>1463.03</v>
      </c>
    </row>
    <row r="36" spans="1:5" ht="15">
      <c r="A36" s="48" t="s">
        <v>107</v>
      </c>
      <c r="B36" s="49"/>
      <c r="C36" s="49"/>
      <c r="D36" s="49"/>
      <c r="E36" s="50"/>
    </row>
    <row r="37" spans="1:5" ht="15">
      <c r="A37" s="36" t="s">
        <v>109</v>
      </c>
      <c r="B37" s="37">
        <v>1463.03</v>
      </c>
      <c r="C37" s="37">
        <v>254</v>
      </c>
      <c r="D37" s="37">
        <v>450.42</v>
      </c>
      <c r="E37" s="37">
        <f aca="true" t="shared" si="1" ref="E37:E48">B37+C37-D37</f>
        <v>1266.61</v>
      </c>
    </row>
    <row r="38" spans="1:5" ht="15">
      <c r="A38" s="36" t="s">
        <v>110</v>
      </c>
      <c r="B38" s="37">
        <v>1266.61</v>
      </c>
      <c r="C38" s="37">
        <v>254</v>
      </c>
      <c r="D38" s="37">
        <v>127.89</v>
      </c>
      <c r="E38" s="37">
        <f t="shared" si="1"/>
        <v>1392.7199999999998</v>
      </c>
    </row>
    <row r="39" spans="1:5" ht="15">
      <c r="A39" s="36" t="s">
        <v>111</v>
      </c>
      <c r="B39" s="37">
        <v>1393.72</v>
      </c>
      <c r="C39" s="37">
        <v>254</v>
      </c>
      <c r="D39" s="37">
        <v>339.68</v>
      </c>
      <c r="E39" s="37">
        <f t="shared" si="1"/>
        <v>1308.04</v>
      </c>
    </row>
    <row r="40" spans="1:5" ht="15">
      <c r="A40" s="36" t="s">
        <v>112</v>
      </c>
      <c r="B40" s="37">
        <v>1308.04</v>
      </c>
      <c r="C40" s="37">
        <v>254</v>
      </c>
      <c r="D40" s="37">
        <v>127.89</v>
      </c>
      <c r="E40" s="37">
        <f t="shared" si="1"/>
        <v>1434.1499999999999</v>
      </c>
    </row>
    <row r="41" spans="1:5" ht="15">
      <c r="A41" s="36" t="s">
        <v>113</v>
      </c>
      <c r="B41" s="37">
        <v>1434.15</v>
      </c>
      <c r="C41" s="37">
        <v>254</v>
      </c>
      <c r="D41" s="37">
        <v>127.89</v>
      </c>
      <c r="E41" s="37">
        <f t="shared" si="1"/>
        <v>1560.26</v>
      </c>
    </row>
    <row r="42" spans="1:5" ht="15">
      <c r="A42" s="36" t="s">
        <v>114</v>
      </c>
      <c r="B42" s="37">
        <v>1560.26</v>
      </c>
      <c r="C42" s="37">
        <v>254</v>
      </c>
      <c r="D42" s="37">
        <v>237.28</v>
      </c>
      <c r="E42" s="37">
        <f t="shared" si="1"/>
        <v>1576.98</v>
      </c>
    </row>
    <row r="43" spans="1:5" ht="15">
      <c r="A43" s="36" t="s">
        <v>115</v>
      </c>
      <c r="B43" s="37">
        <v>1576.98</v>
      </c>
      <c r="C43" s="37">
        <v>254</v>
      </c>
      <c r="D43" s="37">
        <v>247.55</v>
      </c>
      <c r="E43" s="37">
        <f t="shared" si="1"/>
        <v>1583.43</v>
      </c>
    </row>
    <row r="44" spans="1:5" ht="15">
      <c r="A44" s="36" t="s">
        <v>116</v>
      </c>
      <c r="B44" s="37">
        <v>1583.43</v>
      </c>
      <c r="C44" s="37">
        <v>254</v>
      </c>
      <c r="D44" s="37">
        <v>247.55</v>
      </c>
      <c r="E44" s="37">
        <f t="shared" si="1"/>
        <v>1589.88</v>
      </c>
    </row>
    <row r="45" spans="1:5" ht="15">
      <c r="A45" s="36" t="s">
        <v>117</v>
      </c>
      <c r="B45" s="37">
        <v>1639.44</v>
      </c>
      <c r="C45" s="37">
        <v>254</v>
      </c>
      <c r="D45" s="37">
        <v>247.55</v>
      </c>
      <c r="E45" s="37">
        <f t="shared" si="1"/>
        <v>1645.89</v>
      </c>
    </row>
    <row r="46" spans="1:5" ht="15">
      <c r="A46" s="36" t="s">
        <v>118</v>
      </c>
      <c r="B46" s="37">
        <v>1644.89</v>
      </c>
      <c r="C46" s="37">
        <v>254</v>
      </c>
      <c r="D46" s="37">
        <v>187.72</v>
      </c>
      <c r="E46" s="37">
        <f t="shared" si="1"/>
        <v>1711.17</v>
      </c>
    </row>
    <row r="47" spans="1:5" ht="15">
      <c r="A47" s="36" t="s">
        <v>119</v>
      </c>
      <c r="B47" s="37">
        <v>1711.17</v>
      </c>
      <c r="C47" s="37">
        <v>289.57</v>
      </c>
      <c r="D47" s="37">
        <v>187.72</v>
      </c>
      <c r="E47" s="37">
        <f t="shared" si="1"/>
        <v>1813.02</v>
      </c>
    </row>
    <row r="48" spans="1:5" ht="15">
      <c r="A48" s="36" t="s">
        <v>120</v>
      </c>
      <c r="B48" s="37">
        <v>1813.02</v>
      </c>
      <c r="C48" s="37">
        <v>289.57</v>
      </c>
      <c r="D48" s="37">
        <v>214.01</v>
      </c>
      <c r="E48" s="37">
        <f t="shared" si="1"/>
        <v>1888.5800000000002</v>
      </c>
    </row>
    <row r="49" spans="1:5" ht="15">
      <c r="A49" s="4"/>
      <c r="B49" s="2"/>
      <c r="C49" s="2">
        <f>SUM(C37:C48)</f>
        <v>3119.1400000000003</v>
      </c>
      <c r="D49" s="2">
        <f>SUM(D37:D48)</f>
        <v>2743.1499999999996</v>
      </c>
      <c r="E49" s="2">
        <v>1888.58</v>
      </c>
    </row>
    <row r="50" spans="1:5" ht="15">
      <c r="A50" s="42" t="s">
        <v>128</v>
      </c>
      <c r="B50" s="43"/>
      <c r="C50" s="43"/>
      <c r="D50" s="43"/>
      <c r="E50" s="44"/>
    </row>
    <row r="51" spans="1:5" ht="15">
      <c r="A51" s="1" t="s">
        <v>109</v>
      </c>
      <c r="B51" s="1">
        <v>1888.58</v>
      </c>
      <c r="C51" s="1">
        <v>289.57</v>
      </c>
      <c r="D51" s="1">
        <v>214.01</v>
      </c>
      <c r="E51" s="1">
        <f>B51+C51-D51</f>
        <v>1964.14</v>
      </c>
    </row>
    <row r="52" spans="1:5" ht="15">
      <c r="A52" s="1" t="s">
        <v>127</v>
      </c>
      <c r="B52" s="1">
        <v>1964.14</v>
      </c>
      <c r="C52" s="1">
        <v>289.57</v>
      </c>
      <c r="D52" s="1">
        <v>218.9</v>
      </c>
      <c r="E52" s="1">
        <f>B52+C52-D52</f>
        <v>2034.81</v>
      </c>
    </row>
    <row r="53" spans="1:5" ht="15">
      <c r="A53" s="1" t="s">
        <v>111</v>
      </c>
      <c r="B53" s="1">
        <v>2034.81</v>
      </c>
      <c r="C53" s="1">
        <v>254</v>
      </c>
      <c r="D53" s="1">
        <v>218.9</v>
      </c>
      <c r="E53" s="1">
        <f>B53+C53-D53</f>
        <v>2069.91</v>
      </c>
    </row>
    <row r="54" spans="1:5" ht="15">
      <c r="A54" s="1" t="s">
        <v>112</v>
      </c>
      <c r="B54" s="1">
        <v>2069.91</v>
      </c>
      <c r="C54" s="1">
        <v>254</v>
      </c>
      <c r="D54" s="1">
        <v>127.89</v>
      </c>
      <c r="E54" s="1">
        <f>B54+C54-D54</f>
        <v>2196.02</v>
      </c>
    </row>
    <row r="55" spans="1:5" ht="15">
      <c r="A55" s="1" t="s">
        <v>113</v>
      </c>
      <c r="B55" s="1"/>
      <c r="C55" s="1">
        <v>254</v>
      </c>
      <c r="D55" s="1"/>
      <c r="E55" s="1"/>
    </row>
    <row r="56" spans="1:5" ht="15">
      <c r="A56" s="1" t="s">
        <v>114</v>
      </c>
      <c r="B56" s="1"/>
      <c r="C56" s="1">
        <v>254</v>
      </c>
      <c r="D56" s="1"/>
      <c r="E56" s="1"/>
    </row>
    <row r="57" spans="1:5" ht="15">
      <c r="A57" s="1" t="s">
        <v>115</v>
      </c>
      <c r="B57" s="1"/>
      <c r="C57" s="1">
        <v>254</v>
      </c>
      <c r="D57" s="1"/>
      <c r="E57" s="1"/>
    </row>
    <row r="58" spans="1:5" ht="15">
      <c r="A58" s="1" t="s">
        <v>116</v>
      </c>
      <c r="B58" s="1"/>
      <c r="C58" s="1">
        <v>254</v>
      </c>
      <c r="D58" s="1"/>
      <c r="E58" s="1"/>
    </row>
    <row r="59" spans="1:5" ht="15">
      <c r="A59" s="1" t="s">
        <v>117</v>
      </c>
      <c r="B59" s="1"/>
      <c r="C59" s="1">
        <v>254</v>
      </c>
      <c r="D59" s="1"/>
      <c r="E59" s="1"/>
    </row>
    <row r="60" spans="1:5" ht="15">
      <c r="A60" s="1" t="s">
        <v>118</v>
      </c>
      <c r="B60" s="1"/>
      <c r="C60" s="1">
        <v>254</v>
      </c>
      <c r="D60" s="1"/>
      <c r="E60" s="1"/>
    </row>
    <row r="61" spans="1:5" ht="15">
      <c r="A61" s="1" t="s">
        <v>119</v>
      </c>
      <c r="B61" s="1"/>
      <c r="C61" s="1"/>
      <c r="D61" s="1"/>
      <c r="E61" s="1"/>
    </row>
    <row r="62" spans="1:5" ht="15">
      <c r="A62" s="1" t="s">
        <v>120</v>
      </c>
      <c r="B62" s="1"/>
      <c r="C62" s="1"/>
      <c r="D62" s="1"/>
      <c r="E62" s="1"/>
    </row>
    <row r="63" spans="1:5" s="40" customFormat="1" ht="15">
      <c r="A63" s="2"/>
      <c r="B63" s="2"/>
      <c r="C63" s="2">
        <f>SUM(C51:C62)</f>
        <v>2611.14</v>
      </c>
      <c r="D63" s="2">
        <f>SUM(D51:D62)</f>
        <v>779.6999999999999</v>
      </c>
      <c r="E63" s="2">
        <v>2196.02</v>
      </c>
    </row>
  </sheetData>
  <sheetProtection/>
  <mergeCells count="3">
    <mergeCell ref="A25:E25"/>
    <mergeCell ref="A36:E36"/>
    <mergeCell ref="A50:E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2" sqref="A1:O16384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</cols>
  <sheetData>
    <row r="1" spans="1:15" ht="15">
      <c r="A1" s="42" t="s">
        <v>125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15" ht="15">
      <c r="A2" s="2"/>
      <c r="B2" s="1"/>
      <c r="C2" s="19" t="s">
        <v>12</v>
      </c>
      <c r="D2" s="19" t="s">
        <v>13</v>
      </c>
      <c r="E2" s="19" t="s">
        <v>14</v>
      </c>
      <c r="F2" s="19" t="s">
        <v>15</v>
      </c>
      <c r="G2" s="19" t="s">
        <v>16</v>
      </c>
      <c r="H2" s="19" t="s">
        <v>17</v>
      </c>
      <c r="I2" s="19" t="s">
        <v>18</v>
      </c>
      <c r="J2" s="19" t="s">
        <v>19</v>
      </c>
      <c r="K2" s="19" t="s">
        <v>20</v>
      </c>
      <c r="L2" s="19" t="s">
        <v>5</v>
      </c>
      <c r="M2" s="19" t="s">
        <v>6</v>
      </c>
      <c r="N2" s="19" t="s">
        <v>7</v>
      </c>
      <c r="O2" s="19" t="s">
        <v>48</v>
      </c>
    </row>
    <row r="3" spans="1:15" ht="15">
      <c r="A3" s="2">
        <v>1</v>
      </c>
      <c r="B3" s="18" t="s">
        <v>25</v>
      </c>
      <c r="C3" s="18"/>
      <c r="D3" s="38"/>
      <c r="E3" s="18"/>
      <c r="F3" s="18"/>
      <c r="G3" s="18"/>
      <c r="H3" s="18"/>
      <c r="I3" s="18"/>
      <c r="J3" s="18"/>
      <c r="K3" s="18"/>
      <c r="L3" s="18"/>
      <c r="M3" s="18"/>
      <c r="N3" s="18">
        <v>342.24</v>
      </c>
      <c r="O3" s="19">
        <f>SUM(C3:N3)</f>
        <v>342.24</v>
      </c>
    </row>
    <row r="4" spans="1:15" ht="15">
      <c r="A4" s="2">
        <v>2</v>
      </c>
      <c r="B4" s="18" t="s">
        <v>26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>
        <f>SUM(C4:N4)</f>
        <v>0</v>
      </c>
    </row>
    <row r="5" spans="1:15" ht="15">
      <c r="A5" s="2">
        <v>3</v>
      </c>
      <c r="B5" s="18" t="s">
        <v>27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1:15" ht="15">
      <c r="A6" s="2">
        <v>4</v>
      </c>
      <c r="B6" s="18" t="s">
        <v>28</v>
      </c>
      <c r="C6" s="18">
        <v>64</v>
      </c>
      <c r="D6" s="18">
        <v>70</v>
      </c>
      <c r="E6" s="18">
        <v>70</v>
      </c>
      <c r="F6" s="18">
        <v>70</v>
      </c>
      <c r="G6" s="18">
        <v>70</v>
      </c>
      <c r="H6" s="18">
        <v>47</v>
      </c>
      <c r="I6" s="18">
        <v>161</v>
      </c>
      <c r="J6" s="18">
        <v>148</v>
      </c>
      <c r="K6" s="18">
        <v>133</v>
      </c>
      <c r="L6" s="18">
        <v>47</v>
      </c>
      <c r="M6" s="18">
        <v>78</v>
      </c>
      <c r="N6" s="18">
        <v>89</v>
      </c>
      <c r="O6" s="19">
        <f>SUM(C6:N6)</f>
        <v>1047</v>
      </c>
    </row>
    <row r="7" spans="1:15" ht="15">
      <c r="A7" s="2">
        <v>5</v>
      </c>
      <c r="B7" s="18" t="s">
        <v>29</v>
      </c>
      <c r="C7" s="18">
        <v>85</v>
      </c>
      <c r="D7" s="18">
        <v>93</v>
      </c>
      <c r="E7" s="18">
        <v>93</v>
      </c>
      <c r="F7" s="18">
        <v>93</v>
      </c>
      <c r="G7" s="18">
        <v>93</v>
      </c>
      <c r="H7" s="18">
        <v>62</v>
      </c>
      <c r="I7" s="18">
        <v>216</v>
      </c>
      <c r="J7" s="18">
        <v>198</v>
      </c>
      <c r="K7" s="18">
        <v>177</v>
      </c>
      <c r="L7" s="18">
        <v>62</v>
      </c>
      <c r="M7" s="18">
        <v>104</v>
      </c>
      <c r="N7" s="18">
        <v>118</v>
      </c>
      <c r="O7" s="19">
        <f>SUM(C7:N7)</f>
        <v>1394</v>
      </c>
    </row>
    <row r="8" spans="1:15" ht="15">
      <c r="A8" s="2">
        <v>6</v>
      </c>
      <c r="B8" s="18" t="s">
        <v>45</v>
      </c>
      <c r="C8" s="18">
        <v>8.58</v>
      </c>
      <c r="D8" s="18">
        <v>18.5</v>
      </c>
      <c r="E8" s="18">
        <v>17.29</v>
      </c>
      <c r="F8" s="18">
        <v>20.39</v>
      </c>
      <c r="G8" s="18">
        <v>17.82</v>
      </c>
      <c r="H8" s="18">
        <v>17.32</v>
      </c>
      <c r="I8" s="18">
        <v>16.77</v>
      </c>
      <c r="J8" s="18">
        <v>16.79</v>
      </c>
      <c r="K8" s="18">
        <v>24.16</v>
      </c>
      <c r="L8" s="18">
        <v>19.85</v>
      </c>
      <c r="M8" s="18">
        <v>26.13</v>
      </c>
      <c r="N8" s="18">
        <v>34.51</v>
      </c>
      <c r="O8" s="19">
        <f>SUM(C8:N8)</f>
        <v>238.10999999999996</v>
      </c>
    </row>
    <row r="9" spans="1:15" ht="15">
      <c r="A9" s="2">
        <v>7</v>
      </c>
      <c r="B9" s="18" t="s">
        <v>30</v>
      </c>
      <c r="C9" s="18">
        <v>494.8</v>
      </c>
      <c r="D9" s="18">
        <v>471.11</v>
      </c>
      <c r="E9" s="18">
        <v>561.89</v>
      </c>
      <c r="F9" s="18">
        <v>559.2</v>
      </c>
      <c r="G9" s="18">
        <v>503.29</v>
      </c>
      <c r="H9" s="18">
        <v>508.51</v>
      </c>
      <c r="I9" s="18">
        <v>551.79</v>
      </c>
      <c r="J9" s="18">
        <v>666.95</v>
      </c>
      <c r="K9" s="18">
        <v>520.26</v>
      </c>
      <c r="L9" s="18">
        <v>615.71</v>
      </c>
      <c r="M9" s="18">
        <v>559.36</v>
      </c>
      <c r="N9" s="18">
        <v>580.82</v>
      </c>
      <c r="O9" s="19">
        <f>SUM(C9:N9)</f>
        <v>6593.69</v>
      </c>
    </row>
    <row r="10" spans="1:15" ht="15">
      <c r="A10" s="2">
        <v>8</v>
      </c>
      <c r="B10" s="18" t="s">
        <v>31</v>
      </c>
      <c r="C10" s="18">
        <v>149.43</v>
      </c>
      <c r="D10" s="18">
        <v>142.27</v>
      </c>
      <c r="E10" s="18">
        <v>169.69</v>
      </c>
      <c r="F10" s="18">
        <v>168.88</v>
      </c>
      <c r="G10" s="18">
        <v>152</v>
      </c>
      <c r="H10" s="18">
        <v>153.57</v>
      </c>
      <c r="I10" s="18">
        <v>166.64</v>
      </c>
      <c r="J10" s="18">
        <v>201.42</v>
      </c>
      <c r="K10" s="18">
        <v>157.12</v>
      </c>
      <c r="L10" s="18">
        <v>185.94</v>
      </c>
      <c r="M10" s="18">
        <v>168.93</v>
      </c>
      <c r="N10" s="18">
        <v>175.41</v>
      </c>
      <c r="O10" s="19">
        <f>SUM(C10:N10)</f>
        <v>1991.3000000000002</v>
      </c>
    </row>
    <row r="11" spans="1:15" ht="15">
      <c r="A11" s="2">
        <v>9</v>
      </c>
      <c r="B11" s="18" t="s">
        <v>32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</row>
    <row r="12" spans="1:15" ht="15">
      <c r="A12" s="2">
        <v>10</v>
      </c>
      <c r="B12" s="18" t="s">
        <v>33</v>
      </c>
      <c r="C12" s="18">
        <v>11</v>
      </c>
      <c r="D12" s="18">
        <v>10.95</v>
      </c>
      <c r="E12" s="18">
        <v>11.39</v>
      </c>
      <c r="F12" s="18">
        <v>11.19</v>
      </c>
      <c r="G12" s="18">
        <v>11.32</v>
      </c>
      <c r="H12" s="18">
        <v>11.27</v>
      </c>
      <c r="I12" s="18">
        <v>12.17</v>
      </c>
      <c r="J12" s="18">
        <v>11.37</v>
      </c>
      <c r="K12" s="18">
        <v>10.91</v>
      </c>
      <c r="L12" s="18">
        <v>11.06</v>
      </c>
      <c r="M12" s="18">
        <v>11.12</v>
      </c>
      <c r="N12" s="18">
        <v>11.09</v>
      </c>
      <c r="O12" s="19">
        <f>SUM(C12:N12)</f>
        <v>134.84</v>
      </c>
    </row>
    <row r="13" spans="1:15" ht="15">
      <c r="A13" s="2">
        <v>11</v>
      </c>
      <c r="B13" s="18" t="s">
        <v>34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>
        <f>SUM(C13:N13)</f>
        <v>0</v>
      </c>
    </row>
    <row r="14" spans="1:15" ht="15">
      <c r="A14" s="2">
        <v>12</v>
      </c>
      <c r="B14" s="18" t="s">
        <v>35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</row>
    <row r="15" spans="1:15" ht="15">
      <c r="A15" s="2">
        <v>13</v>
      </c>
      <c r="B15" s="18" t="s">
        <v>46</v>
      </c>
      <c r="C15" s="18">
        <v>28.64</v>
      </c>
      <c r="D15" s="18">
        <v>53.64</v>
      </c>
      <c r="E15" s="18">
        <v>1.99</v>
      </c>
      <c r="F15" s="18">
        <v>0.28</v>
      </c>
      <c r="G15" s="18">
        <v>39.78</v>
      </c>
      <c r="H15" s="18">
        <v>0.28</v>
      </c>
      <c r="I15" s="18">
        <v>2.59</v>
      </c>
      <c r="J15" s="18">
        <v>19.09</v>
      </c>
      <c r="K15" s="18">
        <v>2.59</v>
      </c>
      <c r="L15" s="18">
        <v>0.28</v>
      </c>
      <c r="M15" s="18">
        <v>18.71</v>
      </c>
      <c r="N15" s="18">
        <v>2.61</v>
      </c>
      <c r="O15" s="19">
        <f aca="true" t="shared" si="0" ref="O15:O20">SUM(C15:N15)</f>
        <v>170.48000000000002</v>
      </c>
    </row>
    <row r="16" spans="1:15" ht="15">
      <c r="A16" s="2">
        <v>14</v>
      </c>
      <c r="B16" s="18" t="s">
        <v>36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>
        <f t="shared" si="0"/>
        <v>0</v>
      </c>
    </row>
    <row r="17" spans="1:15" ht="15">
      <c r="A17" s="2">
        <v>15</v>
      </c>
      <c r="B17" s="18" t="s">
        <v>100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>
        <f t="shared" si="0"/>
        <v>0</v>
      </c>
    </row>
    <row r="18" spans="1:15" ht="15">
      <c r="A18" s="2">
        <v>16</v>
      </c>
      <c r="B18" s="18" t="s">
        <v>39</v>
      </c>
      <c r="C18" s="18">
        <v>54.13</v>
      </c>
      <c r="D18" s="18">
        <v>54.13</v>
      </c>
      <c r="E18" s="18">
        <v>54.13</v>
      </c>
      <c r="F18" s="18">
        <v>54.13</v>
      </c>
      <c r="G18" s="18">
        <v>54.13</v>
      </c>
      <c r="H18" s="18">
        <v>54.13</v>
      </c>
      <c r="I18" s="18">
        <v>54.51</v>
      </c>
      <c r="J18" s="18">
        <v>54.51</v>
      </c>
      <c r="K18" s="18">
        <v>54.51</v>
      </c>
      <c r="L18" s="18">
        <v>54.51</v>
      </c>
      <c r="M18" s="18">
        <v>54.51</v>
      </c>
      <c r="N18" s="18">
        <v>54.51</v>
      </c>
      <c r="O18" s="19">
        <f t="shared" si="0"/>
        <v>651.84</v>
      </c>
    </row>
    <row r="19" spans="1:15" ht="15">
      <c r="A19" s="2">
        <v>17</v>
      </c>
      <c r="B19" s="18" t="s">
        <v>123</v>
      </c>
      <c r="C19" s="18">
        <v>289.57</v>
      </c>
      <c r="D19" s="18">
        <v>289.57</v>
      </c>
      <c r="E19" s="18">
        <v>254</v>
      </c>
      <c r="F19" s="18">
        <v>254</v>
      </c>
      <c r="G19" s="18">
        <v>254</v>
      </c>
      <c r="H19" s="18">
        <v>254</v>
      </c>
      <c r="I19" s="18">
        <v>254</v>
      </c>
      <c r="J19" s="18">
        <v>254</v>
      </c>
      <c r="K19" s="18">
        <v>254</v>
      </c>
      <c r="L19" s="18">
        <v>254</v>
      </c>
      <c r="M19" s="18"/>
      <c r="N19" s="18"/>
      <c r="O19" s="19">
        <f t="shared" si="0"/>
        <v>2611.14</v>
      </c>
    </row>
    <row r="20" spans="1:15" ht="15">
      <c r="A20" s="2"/>
      <c r="B20" s="19" t="s">
        <v>41</v>
      </c>
      <c r="C20" s="19">
        <f aca="true" t="shared" si="1" ref="C20:N20">SUM(C3:C19)</f>
        <v>1185.1499999999999</v>
      </c>
      <c r="D20" s="19">
        <f t="shared" si="1"/>
        <v>1203.17</v>
      </c>
      <c r="E20" s="19">
        <f t="shared" si="1"/>
        <v>1233.3799999999999</v>
      </c>
      <c r="F20" s="19">
        <f t="shared" si="1"/>
        <v>1231.0700000000002</v>
      </c>
      <c r="G20" s="19">
        <f t="shared" si="1"/>
        <v>1195.3400000000001</v>
      </c>
      <c r="H20" s="19">
        <f t="shared" si="1"/>
        <v>1108.08</v>
      </c>
      <c r="I20" s="19">
        <f t="shared" si="1"/>
        <v>1435.4699999999998</v>
      </c>
      <c r="J20" s="19">
        <f t="shared" si="1"/>
        <v>1570.1299999999999</v>
      </c>
      <c r="K20" s="19">
        <f t="shared" si="1"/>
        <v>1333.55</v>
      </c>
      <c r="L20" s="19">
        <f t="shared" si="1"/>
        <v>1250.35</v>
      </c>
      <c r="M20" s="19">
        <f t="shared" si="1"/>
        <v>1020.7600000000001</v>
      </c>
      <c r="N20" s="19">
        <f t="shared" si="1"/>
        <v>1408.19</v>
      </c>
      <c r="O20" s="19">
        <f t="shared" si="0"/>
        <v>15174.64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2" sqref="A1:G16384"/>
    </sheetView>
  </sheetViews>
  <sheetFormatPr defaultColWidth="9.140625" defaultRowHeight="15"/>
  <cols>
    <col min="1" max="1" width="19.00390625" style="0" customWidth="1"/>
    <col min="2" max="2" width="12.421875" style="0" bestFit="1" customWidth="1"/>
    <col min="4" max="4" width="18.57421875" style="0" customWidth="1"/>
    <col min="6" max="6" width="19.00390625" style="0" customWidth="1"/>
    <col min="7" max="7" width="24.8515625" style="0" customWidth="1"/>
  </cols>
  <sheetData>
    <row r="1" spans="1:7" ht="15">
      <c r="A1" s="45" t="s">
        <v>125</v>
      </c>
      <c r="B1" s="45"/>
      <c r="C1" s="45"/>
      <c r="D1" s="45"/>
      <c r="E1" s="45"/>
      <c r="F1" s="45"/>
      <c r="G1" s="45"/>
    </row>
    <row r="2" spans="1:7" ht="45">
      <c r="A2" s="7" t="s">
        <v>58</v>
      </c>
      <c r="B2" s="29" t="s">
        <v>2</v>
      </c>
      <c r="C2" s="30" t="s">
        <v>50</v>
      </c>
      <c r="D2" s="7" t="s">
        <v>66</v>
      </c>
      <c r="E2" s="29" t="s">
        <v>51</v>
      </c>
      <c r="F2" s="14" t="s">
        <v>126</v>
      </c>
      <c r="G2" s="33" t="s">
        <v>129</v>
      </c>
    </row>
    <row r="3" spans="1:7" ht="15">
      <c r="A3" s="1">
        <v>10552.3</v>
      </c>
      <c r="B3" s="1">
        <v>24623.36</v>
      </c>
      <c r="C3" s="1">
        <v>23109.55</v>
      </c>
      <c r="D3" s="1">
        <v>12066.11</v>
      </c>
      <c r="E3" s="32">
        <v>15174.64</v>
      </c>
      <c r="F3" s="1">
        <f>C3-E3</f>
        <v>7934.91</v>
      </c>
      <c r="G3" s="34">
        <v>-2485.87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view="pageLayout" workbookViewId="0" topLeftCell="A1">
      <selection activeCell="A6" sqref="A6:E6"/>
    </sheetView>
  </sheetViews>
  <sheetFormatPr defaultColWidth="9.140625" defaultRowHeight="15"/>
  <cols>
    <col min="2" max="2" width="21.8515625" style="0" customWidth="1"/>
    <col min="3" max="3" width="12.28125" style="0" customWidth="1"/>
    <col min="4" max="4" width="12.57421875" style="0" customWidth="1"/>
    <col min="5" max="5" width="21.140625" style="0" customWidth="1"/>
  </cols>
  <sheetData>
    <row r="1" spans="1:5" ht="15">
      <c r="A1" s="10"/>
      <c r="B1" s="10"/>
      <c r="C1" s="10"/>
      <c r="D1" s="10"/>
      <c r="E1" s="10"/>
    </row>
    <row r="2" spans="1:5" ht="15">
      <c r="A2" s="10" t="s">
        <v>11</v>
      </c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 t="s">
        <v>9</v>
      </c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15">
      <c r="A7" s="3" t="s">
        <v>12</v>
      </c>
      <c r="B7" s="1">
        <v>1116</v>
      </c>
      <c r="C7" s="1">
        <v>1116</v>
      </c>
      <c r="D7" s="1">
        <v>847</v>
      </c>
      <c r="E7" s="1">
        <v>1385</v>
      </c>
    </row>
    <row r="8" spans="1:5" ht="15">
      <c r="A8" s="3" t="s">
        <v>13</v>
      </c>
      <c r="B8" s="1">
        <v>1385</v>
      </c>
      <c r="C8" s="1">
        <v>1116</v>
      </c>
      <c r="D8" s="1">
        <v>847</v>
      </c>
      <c r="E8" s="1">
        <v>1654</v>
      </c>
    </row>
    <row r="9" spans="1:5" ht="15">
      <c r="A9" s="3" t="s">
        <v>14</v>
      </c>
      <c r="B9" s="1">
        <v>1654</v>
      </c>
      <c r="C9" s="1">
        <v>1116</v>
      </c>
      <c r="D9" s="1">
        <v>1116</v>
      </c>
      <c r="E9" s="1">
        <v>1654</v>
      </c>
    </row>
    <row r="10" spans="1:5" ht="15">
      <c r="A10" s="3" t="s">
        <v>15</v>
      </c>
      <c r="B10" s="1">
        <v>1654</v>
      </c>
      <c r="C10" s="1">
        <v>1116</v>
      </c>
      <c r="D10" s="1">
        <v>1116</v>
      </c>
      <c r="E10" s="1">
        <v>1654</v>
      </c>
    </row>
    <row r="11" spans="1:5" ht="15">
      <c r="A11" s="3" t="s">
        <v>16</v>
      </c>
      <c r="B11" s="1">
        <v>1654</v>
      </c>
      <c r="C11" s="1">
        <v>1116</v>
      </c>
      <c r="D11" s="1">
        <v>1116</v>
      </c>
      <c r="E11" s="1">
        <v>1654</v>
      </c>
    </row>
    <row r="12" spans="1:5" ht="15">
      <c r="A12" s="3" t="s">
        <v>17</v>
      </c>
      <c r="B12" s="1">
        <v>1654</v>
      </c>
      <c r="C12" s="1">
        <v>1116</v>
      </c>
      <c r="D12" s="1">
        <v>1116</v>
      </c>
      <c r="E12" s="1">
        <v>1654</v>
      </c>
    </row>
    <row r="13" spans="1:5" ht="15">
      <c r="A13" s="3" t="s">
        <v>18</v>
      </c>
      <c r="B13" s="1">
        <v>1654</v>
      </c>
      <c r="C13" s="1">
        <v>1116</v>
      </c>
      <c r="D13" s="1">
        <v>847</v>
      </c>
      <c r="E13" s="1">
        <v>1923</v>
      </c>
    </row>
    <row r="14" spans="1:5" ht="15">
      <c r="A14" s="3" t="s">
        <v>19</v>
      </c>
      <c r="B14" s="1">
        <v>1923</v>
      </c>
      <c r="C14" s="1">
        <v>1116</v>
      </c>
      <c r="D14" s="1">
        <v>847</v>
      </c>
      <c r="E14" s="1">
        <v>2192</v>
      </c>
    </row>
    <row r="15" spans="1:5" ht="15">
      <c r="A15" s="3" t="s">
        <v>20</v>
      </c>
      <c r="B15" s="1">
        <v>2192</v>
      </c>
      <c r="C15" s="1">
        <v>1116</v>
      </c>
      <c r="D15" s="1">
        <v>847</v>
      </c>
      <c r="E15" s="1">
        <v>2461</v>
      </c>
    </row>
    <row r="16" spans="1:5" ht="15">
      <c r="A16" s="3" t="s">
        <v>5</v>
      </c>
      <c r="B16" s="1">
        <v>2461</v>
      </c>
      <c r="C16" s="1">
        <v>1116</v>
      </c>
      <c r="D16" s="1">
        <v>1116</v>
      </c>
      <c r="E16" s="1">
        <v>2461</v>
      </c>
    </row>
    <row r="17" spans="1:5" ht="15">
      <c r="A17" s="3" t="s">
        <v>6</v>
      </c>
      <c r="B17" s="1">
        <v>2461</v>
      </c>
      <c r="C17" s="1">
        <v>1116</v>
      </c>
      <c r="D17" s="1">
        <v>847</v>
      </c>
      <c r="E17" s="1">
        <v>2730</v>
      </c>
    </row>
    <row r="18" spans="1:5" ht="15">
      <c r="A18" s="3" t="s">
        <v>7</v>
      </c>
      <c r="B18" s="1">
        <v>2730</v>
      </c>
      <c r="C18" s="1">
        <v>1116</v>
      </c>
      <c r="D18" s="1">
        <v>1116</v>
      </c>
      <c r="E18" s="1">
        <v>2730</v>
      </c>
    </row>
    <row r="19" spans="1:5" ht="15">
      <c r="A19" s="4" t="s">
        <v>8</v>
      </c>
      <c r="B19" s="2"/>
      <c r="C19" s="2">
        <v>13392</v>
      </c>
      <c r="D19" s="2">
        <v>11778</v>
      </c>
      <c r="E19" s="2">
        <v>2730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C19" sqref="C19:E19"/>
    </sheetView>
  </sheetViews>
  <sheetFormatPr defaultColWidth="9.140625" defaultRowHeight="15"/>
  <cols>
    <col min="2" max="2" width="16.00390625" style="0" customWidth="1"/>
    <col min="3" max="3" width="12.421875" style="0" bestFit="1" customWidth="1"/>
    <col min="4" max="4" width="14.28125" style="0" bestFit="1" customWidth="1"/>
    <col min="5" max="5" width="15.57421875" style="0" customWidth="1"/>
  </cols>
  <sheetData>
    <row r="1" spans="1:5" ht="15">
      <c r="A1" s="10"/>
      <c r="B1" s="10"/>
      <c r="C1" s="10"/>
      <c r="D1" s="11"/>
      <c r="E1" s="10"/>
    </row>
    <row r="2" spans="1:5" ht="15">
      <c r="A2" s="10" t="s">
        <v>130</v>
      </c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 t="s">
        <v>9</v>
      </c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30">
      <c r="A6" s="25" t="s">
        <v>0</v>
      </c>
      <c r="B6" s="26" t="s">
        <v>1</v>
      </c>
      <c r="C6" s="25" t="s">
        <v>2</v>
      </c>
      <c r="D6" s="25" t="s">
        <v>3</v>
      </c>
      <c r="E6" s="26" t="s">
        <v>4</v>
      </c>
    </row>
    <row r="7" spans="1:5" ht="15">
      <c r="A7" s="3" t="s">
        <v>12</v>
      </c>
      <c r="B7" s="1">
        <v>12066.11</v>
      </c>
      <c r="C7" s="1">
        <v>2147.43</v>
      </c>
      <c r="D7" s="1">
        <v>1964.85</v>
      </c>
      <c r="E7" s="1">
        <v>12248.69</v>
      </c>
    </row>
    <row r="8" spans="1:5" ht="15">
      <c r="A8" s="3" t="s">
        <v>13</v>
      </c>
      <c r="B8" s="1">
        <v>12248.69</v>
      </c>
      <c r="C8" s="1">
        <v>1893.43</v>
      </c>
      <c r="D8" s="1">
        <v>1081.24</v>
      </c>
      <c r="E8" s="1">
        <v>13060.88</v>
      </c>
    </row>
    <row r="9" spans="1:5" ht="15">
      <c r="A9" s="3" t="s">
        <v>14</v>
      </c>
      <c r="B9" s="1">
        <v>13060.88</v>
      </c>
      <c r="C9" s="1">
        <v>1893.43</v>
      </c>
      <c r="D9" s="1">
        <v>1106.89</v>
      </c>
      <c r="E9" s="1">
        <v>13847.42</v>
      </c>
    </row>
    <row r="10" spans="1:5" ht="15">
      <c r="A10" s="3" t="s">
        <v>15</v>
      </c>
      <c r="B10" s="1">
        <v>13847.42</v>
      </c>
      <c r="C10" s="1">
        <v>2020.44</v>
      </c>
      <c r="D10" s="1">
        <v>910.24</v>
      </c>
      <c r="E10" s="1">
        <v>14957.62</v>
      </c>
    </row>
    <row r="11" spans="1:5" ht="15">
      <c r="A11" s="3" t="s">
        <v>16</v>
      </c>
      <c r="B11" s="1">
        <v>14957.62</v>
      </c>
      <c r="C11" s="1">
        <v>1893.43</v>
      </c>
      <c r="D11" s="1">
        <v>941.38</v>
      </c>
      <c r="E11" s="1">
        <v>15909.57</v>
      </c>
    </row>
    <row r="12" spans="1:5" ht="15">
      <c r="A12" s="3" t="s">
        <v>17</v>
      </c>
      <c r="B12" s="1">
        <v>15909.57</v>
      </c>
      <c r="C12" s="1">
        <v>1893.43</v>
      </c>
      <c r="D12" s="1">
        <v>910.24</v>
      </c>
      <c r="E12" s="1">
        <v>16892.86</v>
      </c>
    </row>
    <row r="13" spans="1:5" ht="15">
      <c r="A13" s="3" t="s">
        <v>18</v>
      </c>
      <c r="B13" s="1">
        <v>16892.86</v>
      </c>
      <c r="C13" s="1">
        <v>1893.43</v>
      </c>
      <c r="D13" s="1">
        <v>910.24</v>
      </c>
      <c r="E13" s="1">
        <v>17876.05</v>
      </c>
    </row>
    <row r="14" spans="1:5" ht="15">
      <c r="A14" s="3" t="s">
        <v>19</v>
      </c>
      <c r="B14" s="1">
        <v>17876.05</v>
      </c>
      <c r="C14" s="1">
        <v>1893.43</v>
      </c>
      <c r="D14" s="1">
        <v>910.24</v>
      </c>
      <c r="E14" s="1">
        <v>18859.24</v>
      </c>
    </row>
    <row r="15" spans="1:5" ht="15">
      <c r="A15" s="3" t="s">
        <v>20</v>
      </c>
      <c r="B15" s="1">
        <v>18859.24</v>
      </c>
      <c r="C15" s="1">
        <v>1893.43</v>
      </c>
      <c r="D15" s="1">
        <v>910.24</v>
      </c>
      <c r="E15" s="1">
        <v>19842.43</v>
      </c>
    </row>
    <row r="16" spans="1:5" ht="15">
      <c r="A16" s="3" t="s">
        <v>5</v>
      </c>
      <c r="B16" s="1">
        <v>19842.43</v>
      </c>
      <c r="C16" s="1">
        <v>1893.43</v>
      </c>
      <c r="D16" s="1">
        <v>910.24</v>
      </c>
      <c r="E16" s="1">
        <v>20825.52</v>
      </c>
    </row>
    <row r="17" spans="1:5" ht="15">
      <c r="A17" s="3" t="s">
        <v>6</v>
      </c>
      <c r="B17" s="1"/>
      <c r="C17" s="1"/>
      <c r="D17" s="1"/>
      <c r="E17" s="1"/>
    </row>
    <row r="18" spans="1:5" ht="15">
      <c r="A18" s="3" t="s">
        <v>7</v>
      </c>
      <c r="B18" s="1"/>
      <c r="C18" s="1"/>
      <c r="D18" s="1"/>
      <c r="E18" s="1"/>
    </row>
    <row r="19" spans="1:5" ht="15">
      <c r="A19" s="4" t="s">
        <v>8</v>
      </c>
      <c r="B19" s="2">
        <v>12066.11</v>
      </c>
      <c r="C19" s="2">
        <f>SUM(C7:C18)</f>
        <v>19315.31</v>
      </c>
      <c r="D19" s="2">
        <f>SUM(D7:D18)</f>
        <v>10555.8</v>
      </c>
      <c r="E19" s="2">
        <v>20825.52</v>
      </c>
    </row>
    <row r="22" spans="1:5" ht="15">
      <c r="A22" s="10" t="s">
        <v>132</v>
      </c>
      <c r="B22" s="10"/>
      <c r="C22" s="10"/>
      <c r="D22" s="10"/>
      <c r="E22" s="10"/>
    </row>
    <row r="23" spans="1:5" ht="15">
      <c r="A23" s="10"/>
      <c r="B23" s="10"/>
      <c r="C23" s="10"/>
      <c r="D23" s="10"/>
      <c r="E23" s="10"/>
    </row>
    <row r="24" spans="1:5" ht="30">
      <c r="A24" s="25" t="s">
        <v>0</v>
      </c>
      <c r="B24" s="26" t="s">
        <v>1</v>
      </c>
      <c r="C24" s="25" t="s">
        <v>2</v>
      </c>
      <c r="D24" s="25" t="s">
        <v>3</v>
      </c>
      <c r="E24" s="26" t="s">
        <v>4</v>
      </c>
    </row>
    <row r="25" spans="1:5" ht="15">
      <c r="A25" s="42" t="s">
        <v>128</v>
      </c>
      <c r="B25" s="43"/>
      <c r="C25" s="43"/>
      <c r="D25" s="43"/>
      <c r="E25" s="44"/>
    </row>
    <row r="26" spans="1:5" ht="15">
      <c r="A26" s="1" t="s">
        <v>109</v>
      </c>
      <c r="B26" s="1">
        <v>1888.58</v>
      </c>
      <c r="C26" s="1">
        <v>289.57</v>
      </c>
      <c r="D26" s="1">
        <v>214.01</v>
      </c>
      <c r="E26" s="1">
        <f>B26+C26-D26</f>
        <v>1964.14</v>
      </c>
    </row>
    <row r="27" spans="1:5" ht="15">
      <c r="A27" s="1" t="s">
        <v>127</v>
      </c>
      <c r="B27" s="1">
        <v>1964.14</v>
      </c>
      <c r="C27" s="1">
        <v>289.57</v>
      </c>
      <c r="D27" s="1">
        <v>218.9</v>
      </c>
      <c r="E27" s="1">
        <f>B27+C27-D27</f>
        <v>2034.81</v>
      </c>
    </row>
    <row r="28" spans="1:5" ht="15">
      <c r="A28" s="1" t="s">
        <v>111</v>
      </c>
      <c r="B28" s="1">
        <v>2034.81</v>
      </c>
      <c r="C28" s="1">
        <v>254</v>
      </c>
      <c r="D28" s="1">
        <v>218.9</v>
      </c>
      <c r="E28" s="1">
        <f>B28+C28-D28</f>
        <v>2069.91</v>
      </c>
    </row>
    <row r="29" spans="1:5" ht="15">
      <c r="A29" s="1" t="s">
        <v>112</v>
      </c>
      <c r="B29" s="1">
        <v>2069.91</v>
      </c>
      <c r="C29" s="1">
        <v>254</v>
      </c>
      <c r="D29" s="1">
        <v>127.89</v>
      </c>
      <c r="E29" s="1">
        <f>B29+C29-D29</f>
        <v>2196.02</v>
      </c>
    </row>
    <row r="30" spans="1:5" ht="15">
      <c r="A30" s="1" t="s">
        <v>113</v>
      </c>
      <c r="B30" s="1">
        <v>2196.02</v>
      </c>
      <c r="C30" s="1">
        <v>254</v>
      </c>
      <c r="D30" s="1">
        <v>623.45</v>
      </c>
      <c r="E30" s="1">
        <f aca="true" t="shared" si="0" ref="E30:E37">B30+C30-D30</f>
        <v>1826.57</v>
      </c>
    </row>
    <row r="31" spans="1:5" ht="15">
      <c r="A31" s="1" t="s">
        <v>114</v>
      </c>
      <c r="B31" s="1">
        <v>1826.57</v>
      </c>
      <c r="C31" s="1">
        <v>254</v>
      </c>
      <c r="D31" s="1">
        <v>675.59</v>
      </c>
      <c r="E31" s="1">
        <f t="shared" si="0"/>
        <v>1404.9799999999996</v>
      </c>
    </row>
    <row r="32" spans="1:5" ht="15">
      <c r="A32" s="1" t="s">
        <v>115</v>
      </c>
      <c r="B32" s="1">
        <v>1404.98</v>
      </c>
      <c r="C32" s="1">
        <v>254</v>
      </c>
      <c r="D32" s="1">
        <v>367.21000000000004</v>
      </c>
      <c r="E32" s="1">
        <f t="shared" si="0"/>
        <v>1291.77</v>
      </c>
    </row>
    <row r="33" spans="1:5" ht="15">
      <c r="A33" s="1" t="s">
        <v>116</v>
      </c>
      <c r="B33" s="1">
        <v>1291.77</v>
      </c>
      <c r="C33" s="1">
        <v>254</v>
      </c>
      <c r="D33" s="1">
        <v>127.89</v>
      </c>
      <c r="E33" s="1">
        <f t="shared" si="0"/>
        <v>1417.8799999999999</v>
      </c>
    </row>
    <row r="34" spans="1:5" ht="15">
      <c r="A34" s="1" t="s">
        <v>117</v>
      </c>
      <c r="B34" s="1">
        <v>1417.88</v>
      </c>
      <c r="C34" s="1">
        <v>254</v>
      </c>
      <c r="D34" s="1">
        <v>210.36</v>
      </c>
      <c r="E34" s="1">
        <f t="shared" si="0"/>
        <v>1461.52</v>
      </c>
    </row>
    <row r="35" spans="1:5" ht="15">
      <c r="A35" s="1" t="s">
        <v>118</v>
      </c>
      <c r="B35" s="1">
        <v>1461.52</v>
      </c>
      <c r="C35" s="1">
        <v>254</v>
      </c>
      <c r="D35" s="1">
        <v>160.01999999999998</v>
      </c>
      <c r="E35" s="1">
        <f t="shared" si="0"/>
        <v>1555.5</v>
      </c>
    </row>
    <row r="36" spans="1:5" ht="15">
      <c r="A36" s="1" t="s">
        <v>119</v>
      </c>
      <c r="B36" s="1">
        <v>1555.5</v>
      </c>
      <c r="C36" s="1">
        <v>254</v>
      </c>
      <c r="D36" s="1">
        <v>327.17</v>
      </c>
      <c r="E36" s="1">
        <f t="shared" si="0"/>
        <v>1482.33</v>
      </c>
    </row>
    <row r="37" spans="1:5" ht="15">
      <c r="A37" s="1" t="s">
        <v>120</v>
      </c>
      <c r="B37" s="1">
        <v>1482.33</v>
      </c>
      <c r="C37" s="1">
        <v>0</v>
      </c>
      <c r="D37" s="1">
        <v>127.89</v>
      </c>
      <c r="E37" s="1">
        <f t="shared" si="0"/>
        <v>1354.4399999999998</v>
      </c>
    </row>
    <row r="38" spans="1:5" ht="15">
      <c r="A38" s="2"/>
      <c r="B38" s="2"/>
      <c r="C38" s="2">
        <f>SUM(C26:C37)</f>
        <v>2865.14</v>
      </c>
      <c r="D38" s="2">
        <f>SUM(D26:D37)</f>
        <v>3399.28</v>
      </c>
      <c r="E38" s="2">
        <v>1354.44</v>
      </c>
    </row>
    <row r="39" spans="1:5" ht="15">
      <c r="A39" s="54" t="s">
        <v>131</v>
      </c>
      <c r="B39" s="54"/>
      <c r="C39" s="54"/>
      <c r="D39" s="54"/>
      <c r="E39" s="54"/>
    </row>
    <row r="40" spans="1:5" ht="15">
      <c r="A40" s="41" t="s">
        <v>109</v>
      </c>
      <c r="B40" s="1">
        <v>1354.44</v>
      </c>
      <c r="C40" s="1">
        <v>0</v>
      </c>
      <c r="D40" s="1">
        <v>0</v>
      </c>
      <c r="E40" s="1">
        <f>B40+C40-D40</f>
        <v>1354.44</v>
      </c>
    </row>
    <row r="41" spans="1:5" ht="15">
      <c r="A41" s="41" t="s">
        <v>127</v>
      </c>
      <c r="B41" s="1">
        <v>1354.44</v>
      </c>
      <c r="C41" s="1">
        <v>127.01</v>
      </c>
      <c r="D41" s="1">
        <v>0</v>
      </c>
      <c r="E41" s="1">
        <f>B41+C41-D41</f>
        <v>1481.45</v>
      </c>
    </row>
    <row r="42" spans="1:5" ht="15">
      <c r="A42" s="41" t="s">
        <v>111</v>
      </c>
      <c r="B42" s="1">
        <v>1481.45</v>
      </c>
      <c r="C42" s="1">
        <v>0</v>
      </c>
      <c r="D42" s="1">
        <v>31.14</v>
      </c>
      <c r="E42" s="1">
        <f>B42+C42-D42</f>
        <v>1450.31</v>
      </c>
    </row>
    <row r="43" spans="1:5" ht="15">
      <c r="A43" s="41" t="s">
        <v>112</v>
      </c>
      <c r="B43" s="1"/>
      <c r="C43" s="1">
        <v>0</v>
      </c>
      <c r="D43" s="1"/>
      <c r="E43" s="1"/>
    </row>
    <row r="44" spans="1:5" ht="15">
      <c r="A44" s="41" t="s">
        <v>113</v>
      </c>
      <c r="B44" s="1"/>
      <c r="C44" s="1">
        <v>0</v>
      </c>
      <c r="D44" s="1"/>
      <c r="E44" s="1"/>
    </row>
    <row r="45" spans="1:5" ht="15">
      <c r="A45" s="41" t="s">
        <v>114</v>
      </c>
      <c r="B45" s="1"/>
      <c r="C45" s="1">
        <v>0</v>
      </c>
      <c r="D45" s="1"/>
      <c r="E45" s="1"/>
    </row>
    <row r="46" spans="1:5" ht="15">
      <c r="A46" s="41" t="s">
        <v>115</v>
      </c>
      <c r="B46" s="1"/>
      <c r="C46" s="1">
        <v>0</v>
      </c>
      <c r="D46" s="1"/>
      <c r="E46" s="1"/>
    </row>
    <row r="47" spans="1:5" ht="15">
      <c r="A47" s="41" t="s">
        <v>116</v>
      </c>
      <c r="B47" s="1"/>
      <c r="C47" s="1">
        <v>0</v>
      </c>
      <c r="D47" s="1"/>
      <c r="E47" s="1"/>
    </row>
    <row r="48" spans="1:5" ht="15">
      <c r="A48" s="41" t="s">
        <v>117</v>
      </c>
      <c r="B48" s="1"/>
      <c r="C48" s="1"/>
      <c r="D48" s="1"/>
      <c r="E48" s="1"/>
    </row>
    <row r="49" spans="1:5" ht="15">
      <c r="A49" s="41" t="s">
        <v>118</v>
      </c>
      <c r="B49" s="1"/>
      <c r="C49" s="1"/>
      <c r="D49" s="1"/>
      <c r="E49" s="1"/>
    </row>
    <row r="50" spans="1:5" ht="15">
      <c r="A50" s="41" t="s">
        <v>119</v>
      </c>
      <c r="B50" s="1"/>
      <c r="C50" s="1"/>
      <c r="D50" s="1"/>
      <c r="E50" s="1"/>
    </row>
    <row r="51" spans="1:5" ht="15">
      <c r="A51" s="41" t="s">
        <v>120</v>
      </c>
      <c r="B51" s="1"/>
      <c r="C51" s="1"/>
      <c r="D51" s="1"/>
      <c r="E51" s="1"/>
    </row>
    <row r="52" spans="1:5" ht="15">
      <c r="A52" s="1"/>
      <c r="B52" s="1"/>
      <c r="C52" s="1"/>
      <c r="D52" s="1"/>
      <c r="E52" s="1"/>
    </row>
  </sheetData>
  <sheetProtection/>
  <mergeCells count="2">
    <mergeCell ref="A25:E25"/>
    <mergeCell ref="A39:E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</cols>
  <sheetData>
    <row r="1" spans="1:15" ht="15">
      <c r="A1" s="42" t="s">
        <v>133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15" ht="15">
      <c r="A2" s="2"/>
      <c r="B2" s="1"/>
      <c r="C2" s="19" t="s">
        <v>12</v>
      </c>
      <c r="D2" s="19" t="s">
        <v>13</v>
      </c>
      <c r="E2" s="19" t="s">
        <v>14</v>
      </c>
      <c r="F2" s="19" t="s">
        <v>15</v>
      </c>
      <c r="G2" s="19" t="s">
        <v>16</v>
      </c>
      <c r="H2" s="19" t="s">
        <v>17</v>
      </c>
      <c r="I2" s="19" t="s">
        <v>18</v>
      </c>
      <c r="J2" s="19" t="s">
        <v>19</v>
      </c>
      <c r="K2" s="19" t="s">
        <v>20</v>
      </c>
      <c r="L2" s="19" t="s">
        <v>5</v>
      </c>
      <c r="M2" s="19" t="s">
        <v>6</v>
      </c>
      <c r="N2" s="19" t="s">
        <v>7</v>
      </c>
      <c r="O2" s="19" t="s">
        <v>48</v>
      </c>
    </row>
    <row r="3" spans="1:15" ht="15">
      <c r="A3" s="2">
        <v>1</v>
      </c>
      <c r="B3" s="18" t="s">
        <v>25</v>
      </c>
      <c r="C3" s="18">
        <v>440</v>
      </c>
      <c r="D3" s="38"/>
      <c r="E3" s="18"/>
      <c r="F3" s="18"/>
      <c r="G3" s="18"/>
      <c r="H3" s="18"/>
      <c r="I3" s="18">
        <v>342.24</v>
      </c>
      <c r="J3" s="18"/>
      <c r="K3" s="18"/>
      <c r="L3" s="18"/>
      <c r="M3" s="18"/>
      <c r="N3" s="18"/>
      <c r="O3" s="19">
        <f>SUM(C3:N3)</f>
        <v>782.24</v>
      </c>
    </row>
    <row r="4" spans="1:15" ht="15">
      <c r="A4" s="2">
        <v>2</v>
      </c>
      <c r="B4" s="18" t="s">
        <v>26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</row>
    <row r="5" spans="1:15" ht="15">
      <c r="A5" s="2">
        <v>3</v>
      </c>
      <c r="B5" s="18" t="s">
        <v>27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1:15" ht="15">
      <c r="A6" s="2">
        <v>4</v>
      </c>
      <c r="B6" s="18" t="s">
        <v>28</v>
      </c>
      <c r="C6" s="18">
        <v>89</v>
      </c>
      <c r="D6" s="18">
        <v>49</v>
      </c>
      <c r="E6" s="18">
        <v>50</v>
      </c>
      <c r="F6" s="18">
        <v>41</v>
      </c>
      <c r="G6" s="18">
        <v>43</v>
      </c>
      <c r="H6" s="18">
        <v>41</v>
      </c>
      <c r="I6" s="18">
        <v>41</v>
      </c>
      <c r="J6" s="18">
        <v>41</v>
      </c>
      <c r="K6" s="18">
        <v>41</v>
      </c>
      <c r="L6" s="18">
        <v>41</v>
      </c>
      <c r="M6" s="18"/>
      <c r="N6" s="18"/>
      <c r="O6" s="19">
        <f>SUM(C6:N6)</f>
        <v>477</v>
      </c>
    </row>
    <row r="7" spans="1:15" ht="15">
      <c r="A7" s="2">
        <v>5</v>
      </c>
      <c r="B7" s="18" t="s">
        <v>29</v>
      </c>
      <c r="C7" s="18">
        <v>118</v>
      </c>
      <c r="D7" s="18">
        <v>65</v>
      </c>
      <c r="E7" s="18">
        <v>67</v>
      </c>
      <c r="F7" s="18">
        <v>55</v>
      </c>
      <c r="G7" s="18">
        <v>57</v>
      </c>
      <c r="H7" s="18">
        <v>55</v>
      </c>
      <c r="I7" s="18">
        <v>55</v>
      </c>
      <c r="J7" s="18">
        <v>55</v>
      </c>
      <c r="K7" s="18">
        <v>55</v>
      </c>
      <c r="L7" s="18">
        <v>55</v>
      </c>
      <c r="M7" s="18"/>
      <c r="N7" s="18"/>
      <c r="O7" s="19">
        <f>SUM(C7:N7)</f>
        <v>637</v>
      </c>
    </row>
    <row r="8" spans="1:15" ht="15">
      <c r="A8" s="2">
        <v>6</v>
      </c>
      <c r="B8" s="18" t="s">
        <v>45</v>
      </c>
      <c r="C8" s="18">
        <v>10.67</v>
      </c>
      <c r="D8" s="18">
        <v>19.79</v>
      </c>
      <c r="E8" s="18">
        <v>18.82</v>
      </c>
      <c r="F8" s="18">
        <v>18.5</v>
      </c>
      <c r="G8" s="18">
        <v>21.62</v>
      </c>
      <c r="H8" s="18">
        <v>18.88</v>
      </c>
      <c r="I8" s="18">
        <v>18.78</v>
      </c>
      <c r="J8" s="18">
        <v>17.85</v>
      </c>
      <c r="K8" s="18">
        <v>18.64</v>
      </c>
      <c r="L8" s="18">
        <v>18.25</v>
      </c>
      <c r="M8" s="18"/>
      <c r="N8" s="18"/>
      <c r="O8" s="19">
        <f>SUM(C8:N8)</f>
        <v>181.8</v>
      </c>
    </row>
    <row r="9" spans="1:15" ht="15">
      <c r="A9" s="2">
        <v>7</v>
      </c>
      <c r="B9" s="18" t="s">
        <v>30</v>
      </c>
      <c r="C9" s="18">
        <v>714.31</v>
      </c>
      <c r="D9" s="18">
        <v>610.79</v>
      </c>
      <c r="E9" s="18">
        <v>668.18</v>
      </c>
      <c r="F9" s="18">
        <v>600.17</v>
      </c>
      <c r="G9" s="18">
        <v>650.45</v>
      </c>
      <c r="H9" s="18">
        <v>604.74</v>
      </c>
      <c r="I9" s="18">
        <v>450.55</v>
      </c>
      <c r="J9" s="18">
        <v>376.69</v>
      </c>
      <c r="K9" s="18">
        <v>436.44</v>
      </c>
      <c r="L9" s="18">
        <v>412.78</v>
      </c>
      <c r="M9" s="18"/>
      <c r="N9" s="18"/>
      <c r="O9" s="19">
        <f>SUM(C9:N9)</f>
        <v>5525.0999999999985</v>
      </c>
    </row>
    <row r="10" spans="1:15" ht="15">
      <c r="A10" s="2">
        <v>8</v>
      </c>
      <c r="B10" s="18" t="s">
        <v>31</v>
      </c>
      <c r="C10" s="18">
        <v>215.72</v>
      </c>
      <c r="D10" s="18">
        <v>184.64</v>
      </c>
      <c r="E10" s="18">
        <v>201.79</v>
      </c>
      <c r="F10" s="18">
        <v>181.25</v>
      </c>
      <c r="G10" s="18">
        <v>196.44</v>
      </c>
      <c r="H10" s="18">
        <v>182.63</v>
      </c>
      <c r="I10" s="18">
        <v>136.07</v>
      </c>
      <c r="J10" s="18">
        <v>113.76</v>
      </c>
      <c r="K10" s="18">
        <v>131.81</v>
      </c>
      <c r="L10" s="18">
        <v>124.66</v>
      </c>
      <c r="M10" s="18"/>
      <c r="N10" s="18"/>
      <c r="O10" s="19">
        <f>SUM(C10:N10)</f>
        <v>1668.7699999999998</v>
      </c>
    </row>
    <row r="11" spans="1:15" ht="15">
      <c r="A11" s="2">
        <v>9</v>
      </c>
      <c r="B11" s="18" t="s">
        <v>32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</row>
    <row r="12" spans="1:15" ht="15">
      <c r="A12" s="2">
        <v>10</v>
      </c>
      <c r="B12" s="18" t="s">
        <v>33</v>
      </c>
      <c r="C12" s="18">
        <v>11.36</v>
      </c>
      <c r="D12" s="18">
        <v>11.45</v>
      </c>
      <c r="E12" s="18">
        <v>11.96</v>
      </c>
      <c r="F12" s="18">
        <v>11.23</v>
      </c>
      <c r="G12" s="18">
        <v>11.39</v>
      </c>
      <c r="H12" s="18">
        <v>11.3</v>
      </c>
      <c r="I12" s="18">
        <v>10.91</v>
      </c>
      <c r="J12" s="18">
        <v>10.27</v>
      </c>
      <c r="K12" s="18">
        <v>10.8</v>
      </c>
      <c r="L12" s="18">
        <v>11.35</v>
      </c>
      <c r="M12" s="18"/>
      <c r="N12" s="18"/>
      <c r="O12" s="19">
        <f>SUM(C12:N12)</f>
        <v>112.01999999999998</v>
      </c>
    </row>
    <row r="13" spans="1:15" ht="15">
      <c r="A13" s="2">
        <v>11</v>
      </c>
      <c r="B13" s="18" t="s">
        <v>34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</row>
    <row r="14" spans="1:15" ht="15">
      <c r="A14" s="2">
        <v>12</v>
      </c>
      <c r="B14" s="18" t="s">
        <v>35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</row>
    <row r="15" spans="1:15" ht="15">
      <c r="A15" s="2">
        <v>13</v>
      </c>
      <c r="B15" s="18" t="s">
        <v>46</v>
      </c>
      <c r="C15" s="18">
        <v>0.31</v>
      </c>
      <c r="D15" s="18">
        <v>0.31</v>
      </c>
      <c r="E15" s="18">
        <v>47.32</v>
      </c>
      <c r="F15" s="18">
        <v>0.3</v>
      </c>
      <c r="G15" s="18">
        <v>10.11</v>
      </c>
      <c r="H15" s="18">
        <v>32.74</v>
      </c>
      <c r="I15" s="18">
        <v>0.29</v>
      </c>
      <c r="J15" s="18">
        <v>21.8</v>
      </c>
      <c r="K15" s="18">
        <v>0.29</v>
      </c>
      <c r="L15" s="18">
        <v>2.44</v>
      </c>
      <c r="M15" s="18"/>
      <c r="N15" s="18"/>
      <c r="O15" s="19">
        <f>SUM(C15:N15)</f>
        <v>115.91000000000001</v>
      </c>
    </row>
    <row r="16" spans="1:15" ht="15">
      <c r="A16" s="2">
        <v>14</v>
      </c>
      <c r="B16" s="18" t="s">
        <v>36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</row>
    <row r="17" spans="1:15" ht="15">
      <c r="A17" s="2">
        <v>15</v>
      </c>
      <c r="B17" s="18" t="s">
        <v>100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</row>
    <row r="18" spans="1:15" ht="15">
      <c r="A18" s="2">
        <v>16</v>
      </c>
      <c r="B18" s="18" t="s">
        <v>39</v>
      </c>
      <c r="C18" s="18">
        <v>59.5</v>
      </c>
      <c r="D18" s="18">
        <v>59.5</v>
      </c>
      <c r="E18" s="18">
        <v>59.5</v>
      </c>
      <c r="F18" s="18">
        <v>58.46</v>
      </c>
      <c r="G18" s="18">
        <v>58.46</v>
      </c>
      <c r="H18" s="18">
        <v>58.46</v>
      </c>
      <c r="I18" s="18">
        <v>55.59</v>
      </c>
      <c r="J18" s="18">
        <v>55.59</v>
      </c>
      <c r="K18" s="18">
        <v>55.59</v>
      </c>
      <c r="L18" s="18">
        <v>55.59</v>
      </c>
      <c r="M18" s="18"/>
      <c r="N18" s="18"/>
      <c r="O18" s="19">
        <f>SUM(C18:N18)</f>
        <v>576.2400000000001</v>
      </c>
    </row>
    <row r="19" spans="1:15" ht="15">
      <c r="A19" s="2">
        <v>17</v>
      </c>
      <c r="B19" s="18" t="s">
        <v>123</v>
      </c>
      <c r="C19" s="18">
        <v>254</v>
      </c>
      <c r="D19" s="18">
        <v>127.01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18"/>
      <c r="M19" s="18"/>
      <c r="N19" s="18"/>
      <c r="O19" s="19">
        <f>SUM(C19:N19)</f>
        <v>381.01</v>
      </c>
    </row>
    <row r="20" spans="1:15" ht="15">
      <c r="A20" s="2"/>
      <c r="B20" s="19" t="s">
        <v>41</v>
      </c>
      <c r="C20" s="19">
        <f>SUM(C3:C19)</f>
        <v>1912.87</v>
      </c>
      <c r="D20" s="19">
        <f>SUM(D3:D19)</f>
        <v>1127.49</v>
      </c>
      <c r="E20" s="19">
        <f>SUM(E3:E19)</f>
        <v>1124.57</v>
      </c>
      <c r="F20" s="19">
        <f>SUM(F3:F19)</f>
        <v>965.91</v>
      </c>
      <c r="G20" s="19">
        <f>SUM(G3:G19)</f>
        <v>1048.47</v>
      </c>
      <c r="H20" s="19">
        <f>SUM(H3:H19)</f>
        <v>1004.75</v>
      </c>
      <c r="I20" s="19">
        <f>SUM(I3:I19)</f>
        <v>1110.4299999999998</v>
      </c>
      <c r="J20" s="19">
        <f>SUM(J3:J19)</f>
        <v>691.9599999999999</v>
      </c>
      <c r="K20" s="19">
        <f>SUM(K3:K19)</f>
        <v>749.57</v>
      </c>
      <c r="L20" s="19">
        <f>SUM(L3:L19)</f>
        <v>721.07</v>
      </c>
      <c r="M20" s="19"/>
      <c r="N20" s="19"/>
      <c r="O20" s="19">
        <f>SUM(C20:N20)</f>
        <v>10457.089999999998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3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19.00390625" style="0" customWidth="1"/>
    <col min="2" max="2" width="12.421875" style="0" bestFit="1" customWidth="1"/>
    <col min="4" max="4" width="18.57421875" style="0" customWidth="1"/>
    <col min="6" max="6" width="19.00390625" style="0" customWidth="1"/>
    <col min="7" max="7" width="24.8515625" style="0" customWidth="1"/>
  </cols>
  <sheetData>
    <row r="1" spans="1:7" ht="15">
      <c r="A1" s="45" t="s">
        <v>133</v>
      </c>
      <c r="B1" s="45"/>
      <c r="C1" s="45"/>
      <c r="D1" s="45"/>
      <c r="E1" s="45"/>
      <c r="F1" s="45"/>
      <c r="G1" s="45"/>
    </row>
    <row r="2" spans="1:7" ht="45">
      <c r="A2" s="7" t="s">
        <v>58</v>
      </c>
      <c r="B2" s="29" t="s">
        <v>2</v>
      </c>
      <c r="C2" s="30" t="s">
        <v>50</v>
      </c>
      <c r="D2" s="7" t="s">
        <v>66</v>
      </c>
      <c r="E2" s="29" t="s">
        <v>51</v>
      </c>
      <c r="F2" s="14" t="s">
        <v>134</v>
      </c>
      <c r="G2" s="33" t="s">
        <v>135</v>
      </c>
    </row>
    <row r="3" spans="1:7" ht="15">
      <c r="A3" s="1">
        <v>12066.11</v>
      </c>
      <c r="B3" s="1">
        <v>19315.31</v>
      </c>
      <c r="C3" s="1">
        <v>10555.8</v>
      </c>
      <c r="D3" s="1">
        <v>20825.52</v>
      </c>
      <c r="E3" s="32">
        <v>10457.089999999998</v>
      </c>
      <c r="F3" s="1">
        <f>C3-E3</f>
        <v>98.71000000000095</v>
      </c>
      <c r="G3" s="34">
        <v>-2387.16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view="pageLayout" workbookViewId="0" topLeftCell="A1">
      <selection activeCell="B3" sqref="B3:O25"/>
    </sheetView>
  </sheetViews>
  <sheetFormatPr defaultColWidth="9.140625" defaultRowHeight="15"/>
  <cols>
    <col min="1" max="1" width="4.00390625" style="0" customWidth="1"/>
    <col min="2" max="2" width="34.140625" style="0" customWidth="1"/>
    <col min="3" max="3" width="7.00390625" style="0" customWidth="1"/>
    <col min="5" max="5" width="7.140625" style="0" customWidth="1"/>
    <col min="6" max="6" width="7.7109375" style="0" customWidth="1"/>
    <col min="7" max="7" width="7.140625" style="0" customWidth="1"/>
    <col min="8" max="8" width="7.421875" style="0" customWidth="1"/>
    <col min="9" max="9" width="7.140625" style="0" customWidth="1"/>
    <col min="10" max="10" width="7.7109375" style="0" customWidth="1"/>
    <col min="12" max="12" width="8.00390625" style="0" customWidth="1"/>
    <col min="13" max="13" width="7.421875" style="0" customWidth="1"/>
    <col min="14" max="14" width="8.28125" style="0" customWidth="1"/>
    <col min="15" max="15" width="7.7109375" style="0" customWidth="1"/>
  </cols>
  <sheetData>
    <row r="1" spans="1:15" ht="15">
      <c r="A1" s="42" t="s">
        <v>44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15" ht="15">
      <c r="A2" s="2"/>
      <c r="B2" s="1"/>
      <c r="C2" s="1" t="s">
        <v>12</v>
      </c>
      <c r="D2" s="1" t="s">
        <v>13</v>
      </c>
      <c r="E2" s="1" t="s">
        <v>14</v>
      </c>
      <c r="F2" s="1" t="s">
        <v>15</v>
      </c>
      <c r="G2" s="1" t="s">
        <v>16</v>
      </c>
      <c r="H2" s="1" t="s">
        <v>17</v>
      </c>
      <c r="I2" s="1" t="s">
        <v>18</v>
      </c>
      <c r="J2" s="1" t="s">
        <v>19</v>
      </c>
      <c r="K2" s="1" t="s">
        <v>20</v>
      </c>
      <c r="L2" s="1" t="s">
        <v>5</v>
      </c>
      <c r="M2" s="1" t="s">
        <v>6</v>
      </c>
      <c r="N2" s="1" t="s">
        <v>7</v>
      </c>
      <c r="O2" s="5" t="s">
        <v>48</v>
      </c>
    </row>
    <row r="3" spans="1:15" ht="15">
      <c r="A3" s="2">
        <v>1</v>
      </c>
      <c r="B3" s="17" t="s">
        <v>21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21"/>
    </row>
    <row r="4" spans="1:15" ht="26.25">
      <c r="A4" s="2">
        <v>2</v>
      </c>
      <c r="B4" s="17" t="s">
        <v>22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21"/>
    </row>
    <row r="5" spans="1:15" ht="15">
      <c r="A5" s="2">
        <v>3</v>
      </c>
      <c r="B5" s="17" t="s">
        <v>23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21"/>
    </row>
    <row r="6" spans="1:15" ht="26.25">
      <c r="A6" s="2">
        <v>4</v>
      </c>
      <c r="B6" s="17" t="s">
        <v>24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21"/>
    </row>
    <row r="7" spans="1:15" ht="15">
      <c r="A7" s="2">
        <v>5</v>
      </c>
      <c r="B7" s="17" t="s">
        <v>23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1"/>
    </row>
    <row r="8" spans="1:15" ht="15">
      <c r="A8" s="2">
        <v>6</v>
      </c>
      <c r="B8" s="17" t="s">
        <v>25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21"/>
    </row>
    <row r="9" spans="1:15" ht="15">
      <c r="A9" s="2">
        <v>7</v>
      </c>
      <c r="B9" s="17" t="s">
        <v>26</v>
      </c>
      <c r="C9" s="18"/>
      <c r="D9" s="18"/>
      <c r="E9" s="18">
        <v>14.13</v>
      </c>
      <c r="F9" s="18">
        <v>3.15</v>
      </c>
      <c r="G9" s="18">
        <v>16.81</v>
      </c>
      <c r="H9" s="18">
        <v>10.46</v>
      </c>
      <c r="I9" s="18">
        <v>4.37</v>
      </c>
      <c r="J9" s="18">
        <v>6.22</v>
      </c>
      <c r="K9" s="18">
        <v>0.46</v>
      </c>
      <c r="L9" s="18"/>
      <c r="M9" s="18"/>
      <c r="N9" s="18"/>
      <c r="O9" s="21">
        <f>SUM(C9:N9)</f>
        <v>55.6</v>
      </c>
    </row>
    <row r="10" spans="1:15" ht="15">
      <c r="A10" s="2">
        <v>8</v>
      </c>
      <c r="B10" s="17" t="s">
        <v>27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21"/>
    </row>
    <row r="11" spans="1:15" ht="15">
      <c r="A11" s="2">
        <v>9</v>
      </c>
      <c r="B11" s="17" t="s">
        <v>28</v>
      </c>
      <c r="C11" s="18">
        <v>51</v>
      </c>
      <c r="D11" s="18">
        <v>51</v>
      </c>
      <c r="E11" s="18">
        <v>67</v>
      </c>
      <c r="F11" s="18">
        <v>67</v>
      </c>
      <c r="G11" s="18">
        <v>67</v>
      </c>
      <c r="H11" s="18">
        <v>67</v>
      </c>
      <c r="I11" s="18">
        <v>51</v>
      </c>
      <c r="J11" s="18">
        <v>51</v>
      </c>
      <c r="K11" s="18">
        <v>51</v>
      </c>
      <c r="L11" s="18">
        <v>67</v>
      </c>
      <c r="M11" s="18">
        <v>51</v>
      </c>
      <c r="N11" s="18">
        <v>67</v>
      </c>
      <c r="O11" s="21">
        <f aca="true" t="shared" si="0" ref="O11:O21">SUM(C11:N11)</f>
        <v>708</v>
      </c>
    </row>
    <row r="12" spans="1:15" ht="15">
      <c r="A12" s="2">
        <v>10</v>
      </c>
      <c r="B12" s="17" t="s">
        <v>29</v>
      </c>
      <c r="C12" s="18">
        <v>51</v>
      </c>
      <c r="D12" s="18">
        <v>51</v>
      </c>
      <c r="E12" s="18">
        <v>67</v>
      </c>
      <c r="F12" s="18">
        <v>67</v>
      </c>
      <c r="G12" s="18">
        <v>67</v>
      </c>
      <c r="H12" s="18">
        <v>67</v>
      </c>
      <c r="I12" s="18">
        <v>51</v>
      </c>
      <c r="J12" s="18">
        <v>51</v>
      </c>
      <c r="K12" s="18">
        <v>51</v>
      </c>
      <c r="L12" s="18">
        <v>67</v>
      </c>
      <c r="M12" s="18">
        <v>51</v>
      </c>
      <c r="N12" s="18">
        <v>67</v>
      </c>
      <c r="O12" s="21">
        <f t="shared" si="0"/>
        <v>708</v>
      </c>
    </row>
    <row r="13" spans="1:15" ht="15">
      <c r="A13" s="2">
        <v>11</v>
      </c>
      <c r="B13" s="17" t="s">
        <v>45</v>
      </c>
      <c r="C13" s="18">
        <v>6.44</v>
      </c>
      <c r="D13" s="18">
        <v>5.49</v>
      </c>
      <c r="E13" s="18">
        <v>6.71</v>
      </c>
      <c r="F13" s="18">
        <v>5.43</v>
      </c>
      <c r="G13" s="18">
        <v>7.27</v>
      </c>
      <c r="H13" s="18">
        <v>5.48</v>
      </c>
      <c r="I13" s="18">
        <v>11.57</v>
      </c>
      <c r="J13" s="18">
        <v>9.25</v>
      </c>
      <c r="K13" s="18">
        <v>5.63</v>
      </c>
      <c r="L13" s="18">
        <v>7.56</v>
      </c>
      <c r="M13" s="18">
        <v>7.75</v>
      </c>
      <c r="N13" s="18">
        <v>7.13</v>
      </c>
      <c r="O13" s="21">
        <f t="shared" si="0"/>
        <v>85.71</v>
      </c>
    </row>
    <row r="14" spans="1:15" ht="15">
      <c r="A14" s="2">
        <v>12</v>
      </c>
      <c r="B14" s="17" t="s">
        <v>30</v>
      </c>
      <c r="C14" s="18">
        <v>337.59</v>
      </c>
      <c r="D14" s="18">
        <v>254.71</v>
      </c>
      <c r="E14" s="18">
        <v>245.37</v>
      </c>
      <c r="F14" s="18">
        <v>266.8</v>
      </c>
      <c r="G14" s="18">
        <v>263.91</v>
      </c>
      <c r="H14" s="18">
        <v>127.96</v>
      </c>
      <c r="I14" s="18">
        <v>123.51</v>
      </c>
      <c r="J14" s="18">
        <v>122.62</v>
      </c>
      <c r="K14" s="18">
        <v>168.64</v>
      </c>
      <c r="L14" s="18">
        <v>137.71</v>
      </c>
      <c r="M14" s="18">
        <v>137.71</v>
      </c>
      <c r="N14" s="18">
        <v>141.07</v>
      </c>
      <c r="O14" s="21">
        <f t="shared" si="0"/>
        <v>2327.6000000000004</v>
      </c>
    </row>
    <row r="15" spans="1:15" ht="15">
      <c r="A15" s="2">
        <v>13</v>
      </c>
      <c r="B15" s="17" t="s">
        <v>31</v>
      </c>
      <c r="C15" s="18">
        <v>115.46</v>
      </c>
      <c r="D15" s="18">
        <v>87.11</v>
      </c>
      <c r="E15" s="18">
        <v>83.92</v>
      </c>
      <c r="F15" s="18">
        <v>91.25</v>
      </c>
      <c r="G15" s="18">
        <v>90.26</v>
      </c>
      <c r="H15" s="18">
        <v>43.76</v>
      </c>
      <c r="I15" s="18">
        <v>42.24</v>
      </c>
      <c r="J15" s="18">
        <v>41.94</v>
      </c>
      <c r="K15" s="18">
        <v>57.67</v>
      </c>
      <c r="L15" s="18">
        <v>47.1</v>
      </c>
      <c r="M15" s="18">
        <v>47.1</v>
      </c>
      <c r="N15" s="18">
        <v>48.25</v>
      </c>
      <c r="O15" s="21">
        <f t="shared" si="0"/>
        <v>796.0600000000001</v>
      </c>
    </row>
    <row r="16" spans="1:15" ht="15">
      <c r="A16" s="2">
        <v>14</v>
      </c>
      <c r="B16" s="17" t="s">
        <v>32</v>
      </c>
      <c r="C16" s="18"/>
      <c r="D16" s="18"/>
      <c r="E16" s="18"/>
      <c r="F16" s="18"/>
      <c r="G16" s="18"/>
      <c r="H16" s="18">
        <v>7.38</v>
      </c>
      <c r="I16" s="18"/>
      <c r="J16" s="18"/>
      <c r="K16" s="18"/>
      <c r="L16" s="18"/>
      <c r="M16" s="18"/>
      <c r="N16" s="18"/>
      <c r="O16" s="21">
        <f t="shared" si="0"/>
        <v>7.38</v>
      </c>
    </row>
    <row r="17" spans="1:15" ht="15">
      <c r="A17" s="2">
        <v>15</v>
      </c>
      <c r="B17" s="17" t="s">
        <v>33</v>
      </c>
      <c r="C17" s="18">
        <v>4.76</v>
      </c>
      <c r="D17" s="18">
        <v>3.03</v>
      </c>
      <c r="E17" s="18">
        <v>1.3</v>
      </c>
      <c r="F17" s="18">
        <v>6.28</v>
      </c>
      <c r="G17" s="18">
        <v>5.2</v>
      </c>
      <c r="H17" s="18">
        <v>18.92</v>
      </c>
      <c r="I17" s="18">
        <v>12.03</v>
      </c>
      <c r="J17" s="18">
        <v>9.43</v>
      </c>
      <c r="K17" s="18">
        <v>17.33</v>
      </c>
      <c r="L17" s="18"/>
      <c r="M17" s="18"/>
      <c r="N17" s="18">
        <v>37.74</v>
      </c>
      <c r="O17" s="21">
        <f t="shared" si="0"/>
        <v>116.02000000000001</v>
      </c>
    </row>
    <row r="18" spans="1:15" ht="26.25">
      <c r="A18" s="2">
        <v>16</v>
      </c>
      <c r="B18" s="17" t="s">
        <v>34</v>
      </c>
      <c r="C18" s="18">
        <v>1.91</v>
      </c>
      <c r="D18" s="18">
        <v>2.01</v>
      </c>
      <c r="E18" s="18"/>
      <c r="F18" s="18">
        <v>1.9</v>
      </c>
      <c r="G18" s="18">
        <v>3.6</v>
      </c>
      <c r="H18" s="18">
        <v>2.52</v>
      </c>
      <c r="I18" s="18">
        <v>1.97</v>
      </c>
      <c r="J18" s="18">
        <v>3.39</v>
      </c>
      <c r="K18" s="18">
        <v>1.47</v>
      </c>
      <c r="L18" s="18"/>
      <c r="M18" s="18">
        <v>5.43</v>
      </c>
      <c r="N18" s="18">
        <v>5.56</v>
      </c>
      <c r="O18" s="21">
        <f t="shared" si="0"/>
        <v>29.759999999999998</v>
      </c>
    </row>
    <row r="19" spans="1:15" ht="26.25">
      <c r="A19" s="2">
        <v>17</v>
      </c>
      <c r="B19" s="17" t="s">
        <v>35</v>
      </c>
      <c r="C19" s="18">
        <v>3.13</v>
      </c>
      <c r="D19" s="18">
        <v>2.67</v>
      </c>
      <c r="E19" s="18">
        <v>4.53</v>
      </c>
      <c r="F19" s="18">
        <v>1.25</v>
      </c>
      <c r="G19" s="18">
        <v>0.47</v>
      </c>
      <c r="H19" s="18"/>
      <c r="I19" s="18"/>
      <c r="J19" s="18"/>
      <c r="K19" s="18"/>
      <c r="L19" s="18"/>
      <c r="M19" s="18">
        <v>1.13</v>
      </c>
      <c r="N19" s="18">
        <v>4.98</v>
      </c>
      <c r="O19" s="21">
        <f t="shared" si="0"/>
        <v>18.16</v>
      </c>
    </row>
    <row r="20" spans="1:15" ht="15">
      <c r="A20" s="2">
        <v>18</v>
      </c>
      <c r="B20" s="17" t="s">
        <v>46</v>
      </c>
      <c r="C20" s="18"/>
      <c r="D20" s="18"/>
      <c r="E20" s="18"/>
      <c r="F20" s="18">
        <v>10.4</v>
      </c>
      <c r="G20" s="18"/>
      <c r="H20" s="18">
        <v>12.16</v>
      </c>
      <c r="I20" s="18"/>
      <c r="J20" s="18"/>
      <c r="K20" s="18"/>
      <c r="L20" s="18"/>
      <c r="M20" s="18">
        <v>7.03</v>
      </c>
      <c r="N20" s="18">
        <v>5.33</v>
      </c>
      <c r="O20" s="21">
        <f t="shared" si="0"/>
        <v>34.92</v>
      </c>
    </row>
    <row r="21" spans="1:15" ht="15">
      <c r="A21" s="2">
        <v>19</v>
      </c>
      <c r="B21" s="17" t="s">
        <v>36</v>
      </c>
      <c r="C21" s="18">
        <v>8.61</v>
      </c>
      <c r="D21" s="18">
        <v>10.33</v>
      </c>
      <c r="E21" s="18">
        <v>10.35</v>
      </c>
      <c r="F21" s="18">
        <v>10.35</v>
      </c>
      <c r="G21" s="18">
        <v>10.35</v>
      </c>
      <c r="H21" s="18">
        <v>10.35</v>
      </c>
      <c r="I21" s="18">
        <v>10.35</v>
      </c>
      <c r="J21" s="18">
        <v>25.87</v>
      </c>
      <c r="K21" s="18"/>
      <c r="L21" s="18">
        <v>10.35</v>
      </c>
      <c r="M21" s="18">
        <v>10.35</v>
      </c>
      <c r="N21" s="18">
        <v>10.6</v>
      </c>
      <c r="O21" s="21">
        <f t="shared" si="0"/>
        <v>127.85999999999999</v>
      </c>
    </row>
    <row r="22" spans="1:15" ht="15">
      <c r="A22" s="2">
        <v>20</v>
      </c>
      <c r="B22" s="17" t="s">
        <v>37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1"/>
    </row>
    <row r="23" spans="1:15" ht="15">
      <c r="A23" s="2">
        <v>21</v>
      </c>
      <c r="B23" s="17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1"/>
    </row>
    <row r="24" spans="1:15" ht="15">
      <c r="A24" s="2">
        <v>22</v>
      </c>
      <c r="B24" s="17" t="s">
        <v>39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1"/>
    </row>
    <row r="25" spans="1:15" s="6" customFormat="1" ht="15">
      <c r="A25" s="5">
        <v>23</v>
      </c>
      <c r="B25" s="21" t="s">
        <v>41</v>
      </c>
      <c r="C25" s="21">
        <f aca="true" t="shared" si="1" ref="C25:N25">SUM(C9:C24)</f>
        <v>579.9</v>
      </c>
      <c r="D25" s="21">
        <f t="shared" si="1"/>
        <v>467.34999999999997</v>
      </c>
      <c r="E25" s="21">
        <f t="shared" si="1"/>
        <v>500.31000000000006</v>
      </c>
      <c r="F25" s="21">
        <f t="shared" si="1"/>
        <v>530.81</v>
      </c>
      <c r="G25" s="21">
        <f t="shared" si="1"/>
        <v>531.8700000000001</v>
      </c>
      <c r="H25" s="21">
        <f t="shared" si="1"/>
        <v>372.99</v>
      </c>
      <c r="I25" s="21">
        <f t="shared" si="1"/>
        <v>308.04</v>
      </c>
      <c r="J25" s="21">
        <f t="shared" si="1"/>
        <v>320.71999999999997</v>
      </c>
      <c r="K25" s="21">
        <f t="shared" si="1"/>
        <v>353.20000000000005</v>
      </c>
      <c r="L25" s="21">
        <f t="shared" si="1"/>
        <v>336.72</v>
      </c>
      <c r="M25" s="21">
        <f t="shared" si="1"/>
        <v>318.5</v>
      </c>
      <c r="N25" s="21">
        <f t="shared" si="1"/>
        <v>394.66</v>
      </c>
      <c r="O25" s="21">
        <f>SUM(C25:N25)</f>
        <v>5015.07</v>
      </c>
    </row>
  </sheetData>
  <sheetProtection/>
  <mergeCells count="1">
    <mergeCell ref="A1:O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G13"/>
  <sheetViews>
    <sheetView view="pageLayout" workbookViewId="0" topLeftCell="A1">
      <selection activeCell="E6" sqref="E6"/>
    </sheetView>
  </sheetViews>
  <sheetFormatPr defaultColWidth="9.140625" defaultRowHeight="15"/>
  <cols>
    <col min="1" max="1" width="24.421875" style="0" customWidth="1"/>
    <col min="2" max="2" width="11.28125" style="0" bestFit="1" customWidth="1"/>
    <col min="4" max="4" width="24.57421875" style="0" customWidth="1"/>
    <col min="6" max="6" width="23.140625" style="0" customWidth="1"/>
    <col min="7" max="7" width="24.7109375" style="0" bestFit="1" customWidth="1"/>
  </cols>
  <sheetData>
    <row r="4" spans="1:7" ht="15">
      <c r="A4" s="46" t="s">
        <v>44</v>
      </c>
      <c r="B4" s="46"/>
      <c r="C4" s="46"/>
      <c r="D4" s="46"/>
      <c r="E4" s="46"/>
      <c r="F4" s="46"/>
      <c r="G4" s="46"/>
    </row>
    <row r="5" spans="1:7" ht="45">
      <c r="A5" s="7" t="s">
        <v>58</v>
      </c>
      <c r="B5" s="20" t="s">
        <v>2</v>
      </c>
      <c r="C5" s="20" t="s">
        <v>50</v>
      </c>
      <c r="D5" s="7" t="s">
        <v>59</v>
      </c>
      <c r="E5" s="20" t="s">
        <v>51</v>
      </c>
      <c r="F5" s="7" t="s">
        <v>61</v>
      </c>
      <c r="G5" s="9" t="s">
        <v>62</v>
      </c>
    </row>
    <row r="6" spans="1:7" ht="15">
      <c r="A6" s="1">
        <v>1116</v>
      </c>
      <c r="B6" s="1">
        <v>13392</v>
      </c>
      <c r="C6" s="1">
        <v>11778</v>
      </c>
      <c r="D6" s="1">
        <v>2730</v>
      </c>
      <c r="E6" s="1">
        <v>5015.07</v>
      </c>
      <c r="F6" s="1">
        <v>6762.93</v>
      </c>
      <c r="G6" s="1">
        <v>7411.78</v>
      </c>
    </row>
    <row r="13" ht="15">
      <c r="G13" t="s">
        <v>53</v>
      </c>
    </row>
  </sheetData>
  <sheetProtection/>
  <mergeCells count="1">
    <mergeCell ref="A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view="pageLayout" workbookViewId="0" topLeftCell="A1">
      <selection activeCell="D12" sqref="D12:D18"/>
    </sheetView>
  </sheetViews>
  <sheetFormatPr defaultColWidth="9.140625" defaultRowHeight="15"/>
  <cols>
    <col min="2" max="2" width="16.140625" style="0" customWidth="1"/>
    <col min="3" max="3" width="12.00390625" style="0" bestFit="1" customWidth="1"/>
    <col min="4" max="4" width="13.140625" style="0" bestFit="1" customWidth="1"/>
    <col min="5" max="5" width="16.28125" style="0" customWidth="1"/>
    <col min="6" max="6" width="13.421875" style="0" customWidth="1"/>
  </cols>
  <sheetData>
    <row r="1" spans="1:5" ht="15">
      <c r="A1" s="10"/>
      <c r="B1" s="10"/>
      <c r="C1" s="10"/>
      <c r="D1" s="11"/>
      <c r="E1" s="10"/>
    </row>
    <row r="2" spans="1:5" ht="15">
      <c r="A2" s="10" t="s">
        <v>47</v>
      </c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 t="s">
        <v>9</v>
      </c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6" ht="30">
      <c r="A6" s="2" t="s">
        <v>0</v>
      </c>
      <c r="B6" s="8" t="s">
        <v>1</v>
      </c>
      <c r="C6" s="2" t="s">
        <v>2</v>
      </c>
      <c r="D6" s="2" t="s">
        <v>3</v>
      </c>
      <c r="E6" s="8" t="s">
        <v>4</v>
      </c>
      <c r="F6" s="9" t="s">
        <v>54</v>
      </c>
    </row>
    <row r="7" spans="1:6" ht="15">
      <c r="A7" s="3" t="s">
        <v>12</v>
      </c>
      <c r="B7" s="1">
        <v>2730</v>
      </c>
      <c r="C7" s="1">
        <v>1116</v>
      </c>
      <c r="D7" s="1">
        <v>847</v>
      </c>
      <c r="E7" s="1">
        <v>2999</v>
      </c>
      <c r="F7" s="1"/>
    </row>
    <row r="8" spans="1:6" ht="15">
      <c r="A8" s="3" t="s">
        <v>13</v>
      </c>
      <c r="B8" s="1">
        <v>2999</v>
      </c>
      <c r="C8" s="1">
        <v>1116</v>
      </c>
      <c r="D8" s="1">
        <v>847</v>
      </c>
      <c r="E8" s="1">
        <v>3268</v>
      </c>
      <c r="F8" s="1"/>
    </row>
    <row r="9" spans="1:6" ht="15">
      <c r="A9" s="3" t="s">
        <v>14</v>
      </c>
      <c r="B9" s="1">
        <v>3268</v>
      </c>
      <c r="C9" s="1">
        <v>1116</v>
      </c>
      <c r="D9" s="1">
        <v>1116</v>
      </c>
      <c r="E9" s="1">
        <v>3268</v>
      </c>
      <c r="F9" s="1"/>
    </row>
    <row r="10" spans="1:6" ht="15">
      <c r="A10" s="3" t="s">
        <v>15</v>
      </c>
      <c r="B10" s="1">
        <v>3268</v>
      </c>
      <c r="C10" s="1">
        <v>7123.23</v>
      </c>
      <c r="D10" s="1">
        <v>1116</v>
      </c>
      <c r="E10" s="1">
        <v>9275.23</v>
      </c>
      <c r="F10" s="1"/>
    </row>
    <row r="11" spans="1:6" ht="15">
      <c r="A11" s="3" t="s">
        <v>16</v>
      </c>
      <c r="B11" s="1">
        <v>9275.23</v>
      </c>
      <c r="C11" s="1">
        <v>7123.23</v>
      </c>
      <c r="D11" s="1">
        <v>1116</v>
      </c>
      <c r="E11" s="1">
        <v>9275.23</v>
      </c>
      <c r="F11" s="1">
        <v>6007.23</v>
      </c>
    </row>
    <row r="12" spans="1:6" ht="15">
      <c r="A12" s="3" t="s">
        <v>17</v>
      </c>
      <c r="B12" s="1">
        <v>9275.23</v>
      </c>
      <c r="C12" s="1">
        <v>7123.23</v>
      </c>
      <c r="D12" s="1">
        <v>847</v>
      </c>
      <c r="E12" s="1">
        <v>10992.21</v>
      </c>
      <c r="F12" s="1">
        <v>4559.25</v>
      </c>
    </row>
    <row r="13" spans="1:6" ht="15">
      <c r="A13" s="3" t="s">
        <v>18</v>
      </c>
      <c r="B13" s="1">
        <v>10992.21</v>
      </c>
      <c r="C13" s="1">
        <v>7123.23</v>
      </c>
      <c r="D13" s="1">
        <v>847</v>
      </c>
      <c r="E13" s="1">
        <v>12709.19</v>
      </c>
      <c r="F13" s="1">
        <v>4559.25</v>
      </c>
    </row>
    <row r="14" spans="1:6" ht="15">
      <c r="A14" s="3" t="s">
        <v>19</v>
      </c>
      <c r="B14" s="1">
        <v>12709.19</v>
      </c>
      <c r="C14" s="1">
        <v>7123.23</v>
      </c>
      <c r="D14" s="1">
        <v>847</v>
      </c>
      <c r="E14" s="1">
        <v>14426.17</v>
      </c>
      <c r="F14" s="1">
        <v>4559.25</v>
      </c>
    </row>
    <row r="15" spans="1:6" ht="15">
      <c r="A15" s="3" t="s">
        <v>20</v>
      </c>
      <c r="B15" s="1">
        <v>14426.17</v>
      </c>
      <c r="C15" s="1">
        <v>7123.23</v>
      </c>
      <c r="D15" s="1">
        <v>847</v>
      </c>
      <c r="E15" s="1">
        <v>16143.15</v>
      </c>
      <c r="F15" s="1">
        <v>4559.25</v>
      </c>
    </row>
    <row r="16" spans="1:6" ht="15">
      <c r="A16" s="3" t="s">
        <v>5</v>
      </c>
      <c r="B16" s="1">
        <v>16143.15</v>
      </c>
      <c r="C16" s="1">
        <v>7123.23</v>
      </c>
      <c r="D16" s="1">
        <v>847</v>
      </c>
      <c r="E16" s="1">
        <v>17860.13</v>
      </c>
      <c r="F16" s="1">
        <v>4559.25</v>
      </c>
    </row>
    <row r="17" spans="1:6" ht="15">
      <c r="A17" s="3" t="s">
        <v>6</v>
      </c>
      <c r="B17" s="1">
        <v>17860.13</v>
      </c>
      <c r="C17" s="1">
        <v>13130.48</v>
      </c>
      <c r="D17" s="1">
        <v>847</v>
      </c>
      <c r="E17" s="1">
        <v>25584.36</v>
      </c>
      <c r="F17" s="1">
        <v>4559.25</v>
      </c>
    </row>
    <row r="18" spans="1:6" ht="15">
      <c r="A18" s="3" t="s">
        <v>7</v>
      </c>
      <c r="B18" s="1">
        <v>25584.36</v>
      </c>
      <c r="C18" s="1">
        <v>1116</v>
      </c>
      <c r="D18" s="1">
        <v>847</v>
      </c>
      <c r="E18" s="1">
        <v>16734.84</v>
      </c>
      <c r="F18" s="1">
        <v>9118.52</v>
      </c>
    </row>
    <row r="19" spans="1:6" ht="15">
      <c r="A19" s="4" t="s">
        <v>8</v>
      </c>
      <c r="B19" s="2"/>
      <c r="C19" s="2">
        <v>66341.08999999998</v>
      </c>
      <c r="D19" s="2">
        <v>10124</v>
      </c>
      <c r="E19" s="2">
        <v>25584.36</v>
      </c>
      <c r="F19" s="2">
        <f>SUM(F9:F18)</f>
        <v>42481.25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7"/>
  <sheetViews>
    <sheetView view="pageLayout" workbookViewId="0" topLeftCell="A5">
      <selection activeCell="O27" sqref="O27"/>
    </sheetView>
  </sheetViews>
  <sheetFormatPr defaultColWidth="9.140625" defaultRowHeight="15"/>
  <cols>
    <col min="1" max="1" width="3.57421875" style="0" customWidth="1"/>
    <col min="2" max="2" width="35.140625" style="0" customWidth="1"/>
    <col min="3" max="3" width="7.7109375" style="0" customWidth="1"/>
    <col min="4" max="4" width="8.00390625" style="0" customWidth="1"/>
    <col min="5" max="5" width="7.421875" style="0" customWidth="1"/>
    <col min="6" max="6" width="7.8515625" style="0" customWidth="1"/>
    <col min="7" max="7" width="7.00390625" style="0" customWidth="1"/>
    <col min="8" max="10" width="7.421875" style="0" customWidth="1"/>
    <col min="11" max="11" width="8.57421875" style="0" customWidth="1"/>
    <col min="12" max="12" width="8.140625" style="0" customWidth="1"/>
    <col min="13" max="13" width="7.57421875" style="0" customWidth="1"/>
    <col min="14" max="14" width="8.28125" style="0" customWidth="1"/>
  </cols>
  <sheetData>
    <row r="1" spans="1:15" ht="15">
      <c r="A1" s="42" t="s">
        <v>43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15" ht="15">
      <c r="A2" s="2"/>
      <c r="B2" s="2"/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2" t="s">
        <v>18</v>
      </c>
      <c r="J2" s="2" t="s">
        <v>19</v>
      </c>
      <c r="K2" s="2" t="s">
        <v>20</v>
      </c>
      <c r="L2" s="2" t="s">
        <v>5</v>
      </c>
      <c r="M2" s="2" t="s">
        <v>6</v>
      </c>
      <c r="N2" s="2" t="s">
        <v>7</v>
      </c>
      <c r="O2" s="2" t="s">
        <v>48</v>
      </c>
    </row>
    <row r="3" spans="1:15" ht="15">
      <c r="A3" s="2">
        <v>1</v>
      </c>
      <c r="B3" s="17" t="s">
        <v>21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</row>
    <row r="4" spans="1:15" ht="26.25">
      <c r="A4" s="2">
        <v>2</v>
      </c>
      <c r="B4" s="17" t="s">
        <v>22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</row>
    <row r="5" spans="1:15" ht="15">
      <c r="A5" s="2">
        <v>3</v>
      </c>
      <c r="B5" s="17" t="s">
        <v>23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1:15" ht="26.25">
      <c r="A6" s="2">
        <v>4</v>
      </c>
      <c r="B6" s="17" t="s">
        <v>24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</row>
    <row r="7" spans="1:15" ht="15">
      <c r="A7" s="2">
        <v>5</v>
      </c>
      <c r="B7" s="17" t="s">
        <v>23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</row>
    <row r="8" spans="1:15" ht="15">
      <c r="A8" s="2">
        <v>6</v>
      </c>
      <c r="B8" s="17" t="s">
        <v>25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</row>
    <row r="9" spans="1:15" ht="15">
      <c r="A9" s="2">
        <v>7</v>
      </c>
      <c r="B9" s="17" t="s">
        <v>26</v>
      </c>
      <c r="C9" s="18">
        <v>0.17</v>
      </c>
      <c r="D9" s="18"/>
      <c r="E9" s="18"/>
      <c r="F9" s="18"/>
      <c r="G9" s="18">
        <v>3.71</v>
      </c>
      <c r="H9" s="18"/>
      <c r="I9" s="18"/>
      <c r="J9" s="18">
        <v>13.32</v>
      </c>
      <c r="K9" s="18">
        <v>2.34</v>
      </c>
      <c r="L9" s="18"/>
      <c r="M9" s="18">
        <v>13.21</v>
      </c>
      <c r="N9" s="18"/>
      <c r="O9" s="19">
        <f>SUM(C9:N9)</f>
        <v>32.75</v>
      </c>
    </row>
    <row r="10" spans="1:15" ht="15">
      <c r="A10" s="2">
        <v>8</v>
      </c>
      <c r="B10" s="17" t="s">
        <v>27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</row>
    <row r="11" spans="1:15" ht="15">
      <c r="A11" s="2">
        <v>9</v>
      </c>
      <c r="B11" s="17" t="s">
        <v>28</v>
      </c>
      <c r="C11" s="18">
        <v>51</v>
      </c>
      <c r="D11" s="18">
        <v>51</v>
      </c>
      <c r="E11" s="18">
        <v>67</v>
      </c>
      <c r="F11" s="18">
        <v>67</v>
      </c>
      <c r="G11" s="18">
        <v>67</v>
      </c>
      <c r="H11" s="18">
        <v>51</v>
      </c>
      <c r="I11" s="18">
        <v>51</v>
      </c>
      <c r="J11" s="18">
        <v>51</v>
      </c>
      <c r="K11" s="18">
        <v>51</v>
      </c>
      <c r="L11" s="18">
        <v>51</v>
      </c>
      <c r="M11" s="18">
        <v>51</v>
      </c>
      <c r="N11" s="18">
        <v>51</v>
      </c>
      <c r="O11" s="19">
        <f>SUM(C11:N11)</f>
        <v>660</v>
      </c>
    </row>
    <row r="12" spans="1:15" ht="15">
      <c r="A12" s="2">
        <v>10</v>
      </c>
      <c r="B12" s="17" t="s">
        <v>29</v>
      </c>
      <c r="C12" s="18">
        <v>51</v>
      </c>
      <c r="D12" s="18">
        <v>51</v>
      </c>
      <c r="E12" s="18">
        <v>67</v>
      </c>
      <c r="F12" s="18">
        <v>67</v>
      </c>
      <c r="G12" s="18">
        <v>67</v>
      </c>
      <c r="H12" s="18">
        <v>51</v>
      </c>
      <c r="I12" s="18">
        <v>51</v>
      </c>
      <c r="J12" s="18">
        <v>51</v>
      </c>
      <c r="K12" s="18">
        <v>51</v>
      </c>
      <c r="L12" s="18">
        <v>51</v>
      </c>
      <c r="M12" s="18">
        <v>51</v>
      </c>
      <c r="N12" s="18">
        <v>51</v>
      </c>
      <c r="O12" s="19">
        <f>SUM(C12:N12)</f>
        <v>660</v>
      </c>
    </row>
    <row r="13" spans="1:15" ht="15">
      <c r="A13" s="2">
        <v>11</v>
      </c>
      <c r="B13" s="17" t="s">
        <v>45</v>
      </c>
      <c r="C13" s="18">
        <v>3.48</v>
      </c>
      <c r="D13" s="18">
        <v>5.75</v>
      </c>
      <c r="E13" s="18">
        <v>9.83</v>
      </c>
      <c r="F13" s="18">
        <v>3.7</v>
      </c>
      <c r="G13" s="18">
        <v>8.82</v>
      </c>
      <c r="H13" s="18">
        <v>19.5</v>
      </c>
      <c r="I13" s="18">
        <v>9.44</v>
      </c>
      <c r="J13" s="18">
        <v>10.47</v>
      </c>
      <c r="K13" s="18">
        <v>7.46</v>
      </c>
      <c r="L13" s="18">
        <v>12.86</v>
      </c>
      <c r="M13" s="18">
        <v>11.5</v>
      </c>
      <c r="N13" s="18">
        <v>20.2</v>
      </c>
      <c r="O13" s="19">
        <f>SUM(C13:N13)</f>
        <v>123.00999999999999</v>
      </c>
    </row>
    <row r="14" spans="1:15" ht="15">
      <c r="A14" s="2">
        <v>12</v>
      </c>
      <c r="B14" s="17" t="s">
        <v>30</v>
      </c>
      <c r="C14" s="18">
        <v>245.37</v>
      </c>
      <c r="D14" s="18">
        <v>277.9</v>
      </c>
      <c r="E14" s="18">
        <v>258.17</v>
      </c>
      <c r="F14" s="18">
        <v>275.88</v>
      </c>
      <c r="G14" s="18">
        <v>270.27</v>
      </c>
      <c r="H14" s="18">
        <v>380.94</v>
      </c>
      <c r="I14" s="18">
        <v>264.54</v>
      </c>
      <c r="J14" s="18">
        <v>411.1</v>
      </c>
      <c r="K14" s="18">
        <v>419.85</v>
      </c>
      <c r="L14" s="18">
        <v>469.36</v>
      </c>
      <c r="M14" s="18">
        <v>526.63</v>
      </c>
      <c r="N14" s="18">
        <v>530.45</v>
      </c>
      <c r="O14" s="19">
        <f>SUM(C14:N14)</f>
        <v>4330.46</v>
      </c>
    </row>
    <row r="15" spans="1:15" ht="15">
      <c r="A15" s="2">
        <v>13</v>
      </c>
      <c r="B15" s="17" t="s">
        <v>31</v>
      </c>
      <c r="C15" s="18">
        <v>49.81</v>
      </c>
      <c r="D15" s="18">
        <v>56.41</v>
      </c>
      <c r="E15" s="18">
        <v>52.41</v>
      </c>
      <c r="F15" s="18">
        <v>56</v>
      </c>
      <c r="G15" s="18">
        <v>54.86</v>
      </c>
      <c r="H15" s="18">
        <v>77.33</v>
      </c>
      <c r="I15" s="18">
        <v>53.7</v>
      </c>
      <c r="J15" s="18">
        <v>83.45</v>
      </c>
      <c r="K15" s="18">
        <v>85.23</v>
      </c>
      <c r="L15" s="18">
        <v>95.28</v>
      </c>
      <c r="M15" s="18">
        <v>106.9</v>
      </c>
      <c r="N15" s="18">
        <v>107.7</v>
      </c>
      <c r="O15" s="19">
        <f>SUM(C15:N15)</f>
        <v>879.0799999999999</v>
      </c>
    </row>
    <row r="16" spans="1:15" ht="15">
      <c r="A16" s="2">
        <v>14</v>
      </c>
      <c r="B16" s="17" t="s">
        <v>32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</row>
    <row r="17" spans="1:15" ht="15">
      <c r="A17" s="2">
        <v>15</v>
      </c>
      <c r="B17" s="17" t="s">
        <v>33</v>
      </c>
      <c r="C17" s="18">
        <v>76.53</v>
      </c>
      <c r="D17" s="18">
        <v>0.44</v>
      </c>
      <c r="E17" s="18">
        <v>2.86</v>
      </c>
      <c r="F17" s="18">
        <v>0.88</v>
      </c>
      <c r="G17" s="18">
        <v>2.2</v>
      </c>
      <c r="H17" s="18">
        <v>1.32</v>
      </c>
      <c r="I17" s="18">
        <v>0.46</v>
      </c>
      <c r="J17" s="18">
        <v>1.85</v>
      </c>
      <c r="K17" s="18"/>
      <c r="L17" s="18">
        <v>20.33</v>
      </c>
      <c r="M17" s="18"/>
      <c r="N17" s="18"/>
      <c r="O17" s="19">
        <f>SUM(C17:N17)</f>
        <v>106.86999999999998</v>
      </c>
    </row>
    <row r="18" spans="1:15" ht="26.25">
      <c r="A18" s="2">
        <v>16</v>
      </c>
      <c r="B18" s="17" t="s">
        <v>34</v>
      </c>
      <c r="C18" s="18"/>
      <c r="D18" s="18">
        <v>45.96</v>
      </c>
      <c r="E18" s="18"/>
      <c r="F18" s="18"/>
      <c r="G18" s="18">
        <v>2.48</v>
      </c>
      <c r="H18" s="18"/>
      <c r="I18" s="18"/>
      <c r="J18" s="18"/>
      <c r="K18" s="18"/>
      <c r="L18" s="18">
        <v>2.11</v>
      </c>
      <c r="M18" s="18"/>
      <c r="N18" s="18"/>
      <c r="O18" s="19">
        <f>SUM(C18:N18)</f>
        <v>50.55</v>
      </c>
    </row>
    <row r="19" spans="1:15" ht="26.25">
      <c r="A19" s="2">
        <v>17</v>
      </c>
      <c r="B19" s="17" t="s">
        <v>35</v>
      </c>
      <c r="C19" s="18"/>
      <c r="D19" s="18">
        <v>3.19</v>
      </c>
      <c r="E19" s="18"/>
      <c r="F19" s="18"/>
      <c r="G19" s="18"/>
      <c r="H19" s="18">
        <v>6.49</v>
      </c>
      <c r="I19" s="18"/>
      <c r="J19" s="18"/>
      <c r="K19" s="18"/>
      <c r="L19" s="18"/>
      <c r="M19" s="18"/>
      <c r="N19" s="18"/>
      <c r="O19" s="19">
        <f>SUM(C19:N19)</f>
        <v>9.68</v>
      </c>
    </row>
    <row r="20" spans="1:15" ht="15">
      <c r="A20" s="2">
        <v>18</v>
      </c>
      <c r="B20" s="17" t="s">
        <v>46</v>
      </c>
      <c r="C20" s="18"/>
      <c r="D20" s="18"/>
      <c r="E20" s="18">
        <v>6.31</v>
      </c>
      <c r="F20" s="18">
        <v>0.88</v>
      </c>
      <c r="G20" s="18">
        <v>0.88</v>
      </c>
      <c r="H20" s="18">
        <v>18.26</v>
      </c>
      <c r="I20" s="18"/>
      <c r="J20" s="18">
        <v>51.6</v>
      </c>
      <c r="K20" s="18"/>
      <c r="L20" s="18"/>
      <c r="M20" s="18"/>
      <c r="N20" s="18"/>
      <c r="O20" s="19">
        <f>SUM(C20:N20)</f>
        <v>77.93</v>
      </c>
    </row>
    <row r="21" spans="1:15" ht="15">
      <c r="A21" s="2">
        <v>19</v>
      </c>
      <c r="B21" s="17" t="s">
        <v>36</v>
      </c>
      <c r="C21" s="18">
        <v>10.35</v>
      </c>
      <c r="D21" s="18">
        <v>10.52</v>
      </c>
      <c r="E21" s="18">
        <v>10.52</v>
      </c>
      <c r="F21" s="18">
        <v>10.52</v>
      </c>
      <c r="G21" s="18">
        <v>10.52</v>
      </c>
      <c r="H21" s="18">
        <v>10.52</v>
      </c>
      <c r="I21" s="18">
        <v>5.55</v>
      </c>
      <c r="J21" s="18">
        <v>5.55</v>
      </c>
      <c r="K21" s="18">
        <v>16.14</v>
      </c>
      <c r="L21" s="18">
        <v>21.69</v>
      </c>
      <c r="M21" s="18">
        <v>21.69</v>
      </c>
      <c r="N21" s="18">
        <v>21.69</v>
      </c>
      <c r="O21" s="19">
        <f>SUM(C21:N21)</f>
        <v>155.26</v>
      </c>
    </row>
    <row r="22" spans="1:15" ht="15">
      <c r="A22" s="2">
        <v>20</v>
      </c>
      <c r="B22" s="17" t="s">
        <v>37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</row>
    <row r="23" spans="1:15" ht="15">
      <c r="A23" s="2">
        <v>21</v>
      </c>
      <c r="B23" s="17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</row>
    <row r="24" spans="1:15" ht="15">
      <c r="A24" s="2">
        <v>22</v>
      </c>
      <c r="B24" s="17" t="s">
        <v>39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</row>
    <row r="25" spans="1:15" ht="15">
      <c r="A25" s="2">
        <v>23</v>
      </c>
      <c r="B25" s="17" t="s">
        <v>49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</row>
    <row r="26" spans="1:15" ht="15">
      <c r="A26" s="2">
        <v>24</v>
      </c>
      <c r="B26" s="17" t="s">
        <v>40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</row>
    <row r="27" spans="1:15" ht="15">
      <c r="A27" s="2">
        <v>25</v>
      </c>
      <c r="B27" s="19" t="s">
        <v>41</v>
      </c>
      <c r="C27" s="19">
        <f aca="true" t="shared" si="0" ref="C27:M27">SUM(C9:C26)</f>
        <v>487.71000000000004</v>
      </c>
      <c r="D27" s="19">
        <f t="shared" si="0"/>
        <v>502.1699999999999</v>
      </c>
      <c r="E27" s="19">
        <f t="shared" si="0"/>
        <v>474.09999999999997</v>
      </c>
      <c r="F27" s="19">
        <f t="shared" si="0"/>
        <v>481.85999999999996</v>
      </c>
      <c r="G27" s="19">
        <f t="shared" si="0"/>
        <v>487.73999999999995</v>
      </c>
      <c r="H27" s="19">
        <f t="shared" si="0"/>
        <v>616.36</v>
      </c>
      <c r="I27" s="19">
        <f t="shared" si="0"/>
        <v>435.69</v>
      </c>
      <c r="J27" s="19">
        <f t="shared" si="0"/>
        <v>679.34</v>
      </c>
      <c r="K27" s="19">
        <f t="shared" si="0"/>
        <v>633.02</v>
      </c>
      <c r="L27" s="19">
        <f t="shared" si="0"/>
        <v>723.6300000000001</v>
      </c>
      <c r="M27" s="19">
        <f t="shared" si="0"/>
        <v>781.9300000000001</v>
      </c>
      <c r="N27" s="19">
        <f>SUM(N9:N26)</f>
        <v>782.0400000000002</v>
      </c>
      <c r="O27" s="19">
        <f>SUM(C27:N27)</f>
        <v>7085.59</v>
      </c>
    </row>
  </sheetData>
  <sheetProtection/>
  <mergeCells count="1">
    <mergeCell ref="A1:O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H6"/>
  <sheetViews>
    <sheetView view="pageLayout" workbookViewId="0" topLeftCell="A1">
      <selection activeCell="G6" sqref="G6"/>
    </sheetView>
  </sheetViews>
  <sheetFormatPr defaultColWidth="9.140625" defaultRowHeight="15"/>
  <cols>
    <col min="1" max="1" width="17.00390625" style="0" customWidth="1"/>
    <col min="2" max="2" width="11.28125" style="0" bestFit="1" customWidth="1"/>
    <col min="4" max="4" width="16.57421875" style="0" customWidth="1"/>
    <col min="6" max="6" width="17.7109375" style="0" customWidth="1"/>
    <col min="7" max="7" width="22.8515625" style="0" customWidth="1"/>
    <col min="8" max="8" width="14.421875" style="0" customWidth="1"/>
  </cols>
  <sheetData>
    <row r="3" spans="1:6" ht="15">
      <c r="A3" s="12"/>
      <c r="B3" s="12"/>
      <c r="C3" s="12"/>
      <c r="D3" s="12"/>
      <c r="E3" s="12"/>
      <c r="F3" s="12"/>
    </row>
    <row r="4" spans="1:7" ht="15">
      <c r="A4" s="47" t="s">
        <v>52</v>
      </c>
      <c r="B4" s="46"/>
      <c r="C4" s="46"/>
      <c r="D4" s="46"/>
      <c r="E4" s="46"/>
      <c r="F4" s="46"/>
      <c r="G4" s="46"/>
    </row>
    <row r="5" spans="1:8" ht="47.25" customHeight="1">
      <c r="A5" s="7" t="s">
        <v>58</v>
      </c>
      <c r="B5" s="15" t="s">
        <v>2</v>
      </c>
      <c r="C5" s="16" t="s">
        <v>50</v>
      </c>
      <c r="D5" s="7" t="s">
        <v>63</v>
      </c>
      <c r="E5" s="15" t="s">
        <v>51</v>
      </c>
      <c r="F5" s="14" t="s">
        <v>64</v>
      </c>
      <c r="G5" s="22" t="s">
        <v>65</v>
      </c>
      <c r="H5" s="23" t="s">
        <v>55</v>
      </c>
    </row>
    <row r="6" spans="1:8" ht="15">
      <c r="A6" s="1">
        <v>2730</v>
      </c>
      <c r="B6" s="1">
        <v>66341.08999999998</v>
      </c>
      <c r="C6" s="1">
        <v>10124</v>
      </c>
      <c r="D6" s="1">
        <v>25584.36</v>
      </c>
      <c r="E6" s="1">
        <v>7085.59</v>
      </c>
      <c r="F6" s="1">
        <v>3038.41</v>
      </c>
      <c r="G6" s="13">
        <v>10450.19</v>
      </c>
      <c r="H6" s="1">
        <v>33362.729999999996</v>
      </c>
    </row>
  </sheetData>
  <sheetProtection/>
  <mergeCells count="1">
    <mergeCell ref="A4:G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2023-11-29T13:06:29Z</dcterms:modified>
  <cp:category/>
  <cp:version/>
  <cp:contentType/>
  <cp:contentStatus/>
</cp:coreProperties>
</file>