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tabRatio="862" activeTab="2"/>
  </bookViews>
  <sheets>
    <sheet name="2023" sheetId="1" r:id="rId1"/>
    <sheet name="расходы 2023" sheetId="2" r:id="rId2"/>
    <sheet name="таблица 202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<sst xmlns="http://schemas.openxmlformats.org/spreadsheetml/2006/main" count="58" uniqueCount="56">
  <si>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</si>
  <si>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</si>
  <si>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</si>
  <si>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</si>
  <si>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</si>
  <si>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</si>
  <si>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</si>
  <si>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</si>
  <si>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</si>
  <si>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</si>
  <si>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</si>
  <si>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</si>
  <si>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</si>
  <si>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</si>
  <si>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</si>
  <si>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</si>
  <si>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</si>
  <si>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</si>
  <si>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</si>
  <si>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</si>
  <si>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</si>
  <si>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</si>
  <si>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</si>
  <si>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</si>
  <si>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</si>
  <si>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</si>
  <si>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</si>
  <si>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</si>
  <si>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</si>
  <si>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Аренда помещения</t>
  </si>
  <si>
    <t>ИТОГО ЗАТРАТ ПО ДОМУ</t>
  </si>
  <si>
    <t>Услуги банка</t>
  </si>
  <si>
    <t>Общехозяйственные нужды</t>
  </si>
  <si>
    <t>Оплата</t>
  </si>
  <si>
    <t>Расход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</si>
  <si>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</si>
  <si>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Долг по оплате (текущий) на начало года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</si>
  <si>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</si>
  <si>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</si>
  <si>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</si>
  <si>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</si>
  <si>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</si>
  <si>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</si>
  <si>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</si>
  <si>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</si>
  <si>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</si>
  <si>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</si>
  <si>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</si>
  <si>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</si>
  <si>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</si>
  <si>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 xml:space="preserve">Оплата труда </t>
  </si>
  <si>
    <t>Дезинфекция МОП</t>
  </si>
  <si>
    <t>Учет доходов (руб.) по оплате за содержание и ремонт жилья 2023 год (с НДС)</t>
  </si>
  <si>
    <t xml:space="preserve"> по адресу: г. Моршанск, ул. 7 -ой Городок, д. 16</t>
  </si>
  <si>
    <t>Учет расходов по оплате содержания и ремонта жилья  2023 год  по адресу : г. Моршанск, ул. 7-ой Городок, д. 16</t>
  </si>
  <si>
    <t>Итого остаток средств по дому на 01.01.2024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</si>
</sst>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44" fillId="0" borderId="10" xfId="0" applyFont="1" applyBorder="1" applyAlignment="1">
      <alignment wrapText="1"/>
    </xf>
    <xf numFmtId="0" fontId="34" fillId="0" borderId="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34" fillId="0" borderId="11" xfId="0" applyFont="1" applyBorder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Fill="1" applyBorder="1" applyAlignment="1">
      <alignment/>
    </xf>
    <xf numFmtId="0" fontId="25" fillId="0" borderId="10" xfId="0" applyFont="1" applyBorder="1" applyAlignment="1">
      <alignment vertical="center" wrapText="1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8" sqref="C18:E18"/>
    </sheetView>
  </sheetViews>
  <sheetFormatPr defaultColWidth="9.140625" defaultRowHeight="15"/>
  <cols>
    <col min="2" max="2" width="16.421875" style="0" customWidth="1"/>
    <col min="3" max="3" width="12.421875" style="0" bestFit="1" customWidth="1"/>
    <col min="4" max="4" width="14.28125" style="0" bestFit="1" customWidth="1"/>
    <col min="5" max="5" width="14.28125" style="0" customWidth="1"/>
  </cols>
  <sheetData>
    <row r="1" spans="1:5" ht="15">
      <c r="A1" s="5" t="s">
        <v>52</v>
      </c>
      <c r="B1" s="5"/>
      <c r="C1" s="5"/>
      <c r="D1" s="5"/>
      <c r="E1" s="5"/>
    </row>
    <row r="2" spans="1:5" ht="15">
      <c r="A2" s="5"/>
      <c r="B2" s="5"/>
      <c r="C2" s="5"/>
      <c r="D2" s="5"/>
      <c r="E2" s="5"/>
    </row>
    <row r="3" spans="1:5" ht="15">
      <c r="A3" s="5" t="s">
        <v>53</v>
      </c>
      <c r="B3" s="5"/>
      <c r="C3" s="5"/>
      <c r="D3" s="5"/>
      <c r="E3" s="5"/>
    </row>
    <row r="4" spans="1:5" ht="15">
      <c r="A4" s="5"/>
      <c r="B4" s="5"/>
      <c r="C4" s="5"/>
      <c r="D4" s="5"/>
      <c r="E4" s="5"/>
    </row>
    <row r="5" spans="1:5" ht="30">
      <c r="A5" s="14" t="s">
        <v>0</v>
      </c>
      <c r="B5" s="15" t="s">
        <v>1</v>
      </c>
      <c r="C5" s="14" t="s">
        <v>2</v>
      </c>
      <c r="D5" s="14" t="s">
        <v>3</v>
      </c>
      <c r="E5" s="15" t="s">
        <v>4</v>
      </c>
    </row>
    <row r="6" spans="1:5" ht="15">
      <c r="A6" s="3" t="s">
        <v>37</v>
      </c>
      <c r="B6" s="1"/>
      <c r="C6" s="1"/>
      <c r="D6" s="1"/>
      <c r="E6" s="1"/>
    </row>
    <row r="7" spans="1:5" ht="15">
      <c r="A7" s="3" t="s">
        <v>38</v>
      </c>
      <c r="B7" s="1"/>
      <c r="C7" s="1"/>
      <c r="D7" s="1"/>
      <c r="E7" s="1"/>
    </row>
    <row r="8" spans="1:5" ht="15">
      <c r="A8" s="2" t="s">
        <v>39</v>
      </c>
      <c r="B8" s="1"/>
      <c r="C8" s="1"/>
      <c r="D8" s="1"/>
      <c r="E8" s="1"/>
    </row>
    <row r="9" spans="1:5" ht="15">
      <c r="A9" s="3" t="s">
        <v>40</v>
      </c>
      <c r="B9" s="1"/>
      <c r="C9" s="1"/>
      <c r="D9" s="1"/>
      <c r="E9" s="1"/>
    </row>
    <row r="10" spans="1:5" ht="15">
      <c r="A10" s="3" t="s">
        <v>41</v>
      </c>
      <c r="B10" s="1"/>
      <c r="C10" s="1"/>
      <c r="D10" s="1"/>
      <c r="E10" s="1"/>
    </row>
    <row r="11" spans="1:5" ht="15">
      <c r="A11" s="2" t="s">
        <v>42</v>
      </c>
      <c r="B11" s="1"/>
      <c r="C11" s="1"/>
      <c r="D11" s="1"/>
      <c r="E11" s="1"/>
    </row>
    <row r="12" spans="1:5" ht="15">
      <c r="A12" s="3" t="s">
        <v>43</v>
      </c>
      <c r="B12" s="1"/>
      <c r="C12" s="1">
        <v>4607.4</v>
      </c>
      <c r="D12" s="1">
        <v>615.3</v>
      </c>
      <c r="E12" s="1">
        <v>3992.1</v>
      </c>
    </row>
    <row r="13" spans="1:5" ht="15">
      <c r="A13" s="3" t="s">
        <v>44</v>
      </c>
      <c r="B13" s="1">
        <v>3992.1</v>
      </c>
      <c r="C13" s="1">
        <v>4607.4</v>
      </c>
      <c r="D13" s="1">
        <v>3992.1</v>
      </c>
      <c r="E13" s="1">
        <v>4607.4</v>
      </c>
    </row>
    <row r="14" spans="1:5" ht="15">
      <c r="A14" s="2" t="s">
        <v>45</v>
      </c>
      <c r="B14" s="1">
        <v>4607.4</v>
      </c>
      <c r="C14" s="1">
        <v>4607.4</v>
      </c>
      <c r="D14" s="1">
        <v>5222.7</v>
      </c>
      <c r="E14" s="1">
        <v>3992.1</v>
      </c>
    </row>
    <row r="15" spans="1:5" ht="15">
      <c r="A15" s="3" t="s">
        <v>46</v>
      </c>
      <c r="B15" s="1">
        <v>3992.1</v>
      </c>
      <c r="C15" s="1">
        <v>4607.4</v>
      </c>
      <c r="D15" s="1">
        <v>4604.4</v>
      </c>
      <c r="E15" s="1">
        <v>3992.1</v>
      </c>
    </row>
    <row r="16" spans="1:5" ht="15">
      <c r="A16" s="3" t="s">
        <v>47</v>
      </c>
      <c r="B16" s="1">
        <v>3992.1</v>
      </c>
      <c r="C16" s="1">
        <v>4607.4</v>
      </c>
      <c r="D16" s="1">
        <v>4607.4</v>
      </c>
      <c r="E16" s="1">
        <v>3992.1</v>
      </c>
    </row>
    <row r="17" spans="1:5" ht="15">
      <c r="A17" s="2" t="s">
        <v>48</v>
      </c>
      <c r="B17" s="1">
        <v>3992.1</v>
      </c>
      <c r="C17" s="1">
        <v>4607.4</v>
      </c>
      <c r="D17" s="1">
        <v>4607.4</v>
      </c>
      <c r="E17" s="1">
        <v>3992.1</v>
      </c>
    </row>
    <row r="18" spans="1:5" ht="15">
      <c r="A18" s="2" t="s">
        <v>49</v>
      </c>
      <c r="B18" s="2">
        <v>0</v>
      </c>
      <c r="C18" s="2">
        <f>SUM(C12:C17)</f>
        <v>27644.4</v>
      </c>
      <c r="D18" s="2">
        <f>SUM(D12:D17)</f>
        <v>23649.299999999996</v>
      </c>
      <c r="E18" s="2">
        <v>3992.1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3.00390625" style="0" bestFit="1" customWidth="1"/>
    <col min="2" max="2" width="37.00390625" style="0" customWidth="1"/>
  </cols>
  <sheetData>
    <row r="1" spans="1:15" ht="15">
      <c r="A1" s="20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">
      <c r="A2" s="2"/>
      <c r="B2" s="2"/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15</v>
      </c>
      <c r="J2" s="8" t="s">
        <v>16</v>
      </c>
      <c r="K2" s="8" t="s">
        <v>17</v>
      </c>
      <c r="L2" s="8" t="s">
        <v>5</v>
      </c>
      <c r="M2" s="8" t="s">
        <v>6</v>
      </c>
      <c r="N2" s="8" t="s">
        <v>7</v>
      </c>
      <c r="O2" s="8" t="s">
        <v>8</v>
      </c>
    </row>
    <row r="3" spans="1:15" ht="15">
      <c r="A3" s="2">
        <v>1</v>
      </c>
      <c r="B3" s="6" t="s">
        <v>18</v>
      </c>
      <c r="C3" s="7"/>
      <c r="D3" s="7"/>
      <c r="E3" s="7"/>
      <c r="F3" s="7"/>
      <c r="G3" s="13"/>
      <c r="H3" s="7">
        <v>1442</v>
      </c>
      <c r="I3" s="7"/>
      <c r="J3" s="7"/>
      <c r="K3" s="17"/>
      <c r="L3" s="7"/>
      <c r="M3" s="7">
        <v>4599</v>
      </c>
      <c r="N3" s="17">
        <v>544.11</v>
      </c>
      <c r="O3" s="8">
        <f>SUM(H3:N3)</f>
        <v>6585.11</v>
      </c>
    </row>
    <row r="4" spans="1:15" ht="15">
      <c r="A4" s="2">
        <v>2</v>
      </c>
      <c r="B4" s="6" t="s">
        <v>19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15">
      <c r="A5" s="2">
        <v>3</v>
      </c>
      <c r="B5" s="6" t="s">
        <v>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5">
      <c r="A6" s="2">
        <v>4</v>
      </c>
      <c r="B6" s="6" t="s">
        <v>21</v>
      </c>
      <c r="C6" s="7"/>
      <c r="D6" s="7"/>
      <c r="E6" s="7"/>
      <c r="F6" s="7"/>
      <c r="G6" s="7"/>
      <c r="H6" s="7"/>
      <c r="I6" s="7">
        <v>28</v>
      </c>
      <c r="J6" s="7">
        <v>180</v>
      </c>
      <c r="K6" s="7">
        <v>236</v>
      </c>
      <c r="L6" s="7">
        <v>208</v>
      </c>
      <c r="M6" s="7">
        <v>208</v>
      </c>
      <c r="N6" s="7">
        <v>208</v>
      </c>
      <c r="O6" s="8">
        <f>SUM(H6:N6)</f>
        <v>1068</v>
      </c>
    </row>
    <row r="7" spans="1:15" ht="15">
      <c r="A7" s="2">
        <v>5</v>
      </c>
      <c r="B7" s="6" t="s">
        <v>22</v>
      </c>
      <c r="C7" s="7"/>
      <c r="D7" s="7"/>
      <c r="E7" s="7"/>
      <c r="F7" s="7"/>
      <c r="G7" s="7"/>
      <c r="H7" s="7"/>
      <c r="I7" s="7">
        <v>37</v>
      </c>
      <c r="J7" s="7">
        <v>240</v>
      </c>
      <c r="K7" s="7">
        <v>314</v>
      </c>
      <c r="L7" s="7">
        <v>277</v>
      </c>
      <c r="M7" s="7">
        <v>277</v>
      </c>
      <c r="N7" s="7">
        <v>277</v>
      </c>
      <c r="O7" s="8">
        <f>SUM(H7:N7)</f>
        <v>1422</v>
      </c>
    </row>
    <row r="8" spans="1:15" ht="15">
      <c r="A8" s="2">
        <v>6</v>
      </c>
      <c r="B8" s="6" t="s">
        <v>31</v>
      </c>
      <c r="C8" s="7"/>
      <c r="D8" s="7"/>
      <c r="E8" s="7"/>
      <c r="F8" s="7"/>
      <c r="G8" s="7"/>
      <c r="H8" s="7"/>
      <c r="I8" s="7">
        <v>17.53</v>
      </c>
      <c r="J8" s="7">
        <v>16.66</v>
      </c>
      <c r="K8" s="7">
        <v>17.39</v>
      </c>
      <c r="L8" s="7">
        <v>17.03</v>
      </c>
      <c r="M8" s="7">
        <v>54.49</v>
      </c>
      <c r="N8" s="7">
        <v>23.46</v>
      </c>
      <c r="O8" s="8">
        <f>SUM(H8:N8)</f>
        <v>146.56</v>
      </c>
    </row>
    <row r="9" spans="1:15" ht="15">
      <c r="A9" s="2">
        <v>7</v>
      </c>
      <c r="B9" s="6" t="s">
        <v>50</v>
      </c>
      <c r="C9" s="7"/>
      <c r="D9" s="7"/>
      <c r="E9" s="7"/>
      <c r="F9" s="7"/>
      <c r="G9" s="7"/>
      <c r="H9" s="7"/>
      <c r="I9" s="7">
        <v>420.46</v>
      </c>
      <c r="J9" s="7">
        <v>351.53</v>
      </c>
      <c r="K9" s="7">
        <v>407.29</v>
      </c>
      <c r="L9" s="7">
        <v>385.22</v>
      </c>
      <c r="M9" s="7">
        <v>686.89</v>
      </c>
      <c r="N9" s="7">
        <v>519.88</v>
      </c>
      <c r="O9" s="8">
        <f>SUM(H9:N9)</f>
        <v>2771.27</v>
      </c>
    </row>
    <row r="10" spans="1:15" ht="15">
      <c r="A10" s="2">
        <v>8</v>
      </c>
      <c r="B10" s="6" t="s">
        <v>23</v>
      </c>
      <c r="C10" s="7"/>
      <c r="D10" s="7"/>
      <c r="E10" s="7"/>
      <c r="F10" s="7"/>
      <c r="G10" s="7"/>
      <c r="H10" s="7"/>
      <c r="I10" s="7">
        <v>126.98</v>
      </c>
      <c r="J10" s="18">
        <v>106.16</v>
      </c>
      <c r="K10" s="7">
        <v>123</v>
      </c>
      <c r="L10" s="7">
        <v>116.34</v>
      </c>
      <c r="M10" s="7">
        <v>207.44</v>
      </c>
      <c r="N10" s="7">
        <v>157.01</v>
      </c>
      <c r="O10" s="8">
        <f>SUM(H10:N10)</f>
        <v>836.9300000000001</v>
      </c>
    </row>
    <row r="11" spans="1:15" ht="15">
      <c r="A11" s="2">
        <v>9</v>
      </c>
      <c r="B11" s="6" t="s">
        <v>24</v>
      </c>
      <c r="C11" s="7"/>
      <c r="D11" s="7"/>
      <c r="E11" s="7"/>
      <c r="F11" s="7"/>
      <c r="G11" s="7"/>
      <c r="H11" s="7"/>
      <c r="I11" s="17"/>
      <c r="J11" s="7"/>
      <c r="K11" s="7"/>
      <c r="L11" s="7"/>
      <c r="M11" s="7"/>
      <c r="N11" s="7"/>
      <c r="O11" s="8"/>
    </row>
    <row r="12" spans="1:15" ht="15">
      <c r="A12" s="2">
        <v>10</v>
      </c>
      <c r="B12" s="6" t="s">
        <v>25</v>
      </c>
      <c r="C12" s="7"/>
      <c r="D12" s="7"/>
      <c r="E12" s="7"/>
      <c r="F12" s="7"/>
      <c r="G12" s="7"/>
      <c r="H12" s="7"/>
      <c r="I12" s="7">
        <v>10.18</v>
      </c>
      <c r="J12" s="7">
        <v>9.58</v>
      </c>
      <c r="K12" s="7">
        <v>10.08</v>
      </c>
      <c r="L12" s="7">
        <v>10.59</v>
      </c>
      <c r="M12" s="7">
        <v>10.51</v>
      </c>
      <c r="N12" s="7">
        <v>9.93</v>
      </c>
      <c r="O12" s="8">
        <f>SUM(H12:N12)</f>
        <v>60.86999999999999</v>
      </c>
    </row>
    <row r="13" spans="1:15" ht="15">
      <c r="A13" s="2">
        <v>11</v>
      </c>
      <c r="B13" s="6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</row>
    <row r="14" spans="1:15" ht="15">
      <c r="A14" s="2">
        <v>12</v>
      </c>
      <c r="B14" s="6" t="s">
        <v>27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</row>
    <row r="15" spans="1:15" ht="15">
      <c r="A15" s="2">
        <v>13</v>
      </c>
      <c r="B15" s="6" t="s">
        <v>32</v>
      </c>
      <c r="C15" s="7"/>
      <c r="D15" s="7"/>
      <c r="E15" s="7"/>
      <c r="F15" s="7"/>
      <c r="G15" s="7"/>
      <c r="H15" s="7"/>
      <c r="I15" s="7">
        <v>0.27</v>
      </c>
      <c r="J15" s="7">
        <v>20.35</v>
      </c>
      <c r="K15" s="7">
        <v>0.27</v>
      </c>
      <c r="L15" s="7">
        <v>2.28</v>
      </c>
      <c r="M15" s="7">
        <v>0.27</v>
      </c>
      <c r="N15" s="7">
        <v>2.88</v>
      </c>
      <c r="O15" s="8">
        <f>SUM(H15:N15)</f>
        <v>26.32</v>
      </c>
    </row>
    <row r="16" spans="1:15" ht="15">
      <c r="A16" s="2">
        <v>14</v>
      </c>
      <c r="B16" s="6" t="s">
        <v>28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</row>
    <row r="17" spans="1:15" ht="15">
      <c r="A17" s="2">
        <v>15</v>
      </c>
      <c r="B17" s="6" t="s">
        <v>51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</row>
    <row r="18" spans="1:15" ht="15">
      <c r="A18" s="2">
        <v>16</v>
      </c>
      <c r="B18" s="6" t="s">
        <v>29</v>
      </c>
      <c r="C18" s="7"/>
      <c r="D18" s="7"/>
      <c r="E18" s="7"/>
      <c r="F18" s="7"/>
      <c r="G18" s="7"/>
      <c r="H18" s="7"/>
      <c r="I18" s="7">
        <v>51.87</v>
      </c>
      <c r="J18" s="7">
        <v>51.87</v>
      </c>
      <c r="K18" s="7">
        <v>51.87</v>
      </c>
      <c r="L18" s="7">
        <v>51.87</v>
      </c>
      <c r="M18" s="7">
        <v>51.87</v>
      </c>
      <c r="N18" s="7">
        <v>50.82</v>
      </c>
      <c r="O18" s="8">
        <f>SUM(H18:N18)</f>
        <v>310.16999999999996</v>
      </c>
    </row>
    <row r="19" spans="1:15" ht="15">
      <c r="A19" s="2">
        <v>17</v>
      </c>
      <c r="B19" s="11" t="s">
        <v>30</v>
      </c>
      <c r="C19" s="8"/>
      <c r="D19" s="8"/>
      <c r="E19" s="8"/>
      <c r="F19" s="8"/>
      <c r="G19" s="8"/>
      <c r="H19" s="8">
        <f>SUM(H3:H18)</f>
        <v>1442</v>
      </c>
      <c r="I19" s="8">
        <f>SUM(I3:I18)</f>
        <v>692.29</v>
      </c>
      <c r="J19" s="8">
        <f>SUM(J3:J18)</f>
        <v>976.1500000000001</v>
      </c>
      <c r="K19" s="8">
        <f>SUM(K3:K18)</f>
        <v>1159.8999999999999</v>
      </c>
      <c r="L19" s="8">
        <f>SUM(L3:L18)</f>
        <v>1068.33</v>
      </c>
      <c r="M19" s="8">
        <f>SUM(M3:M18)</f>
        <v>6095.47</v>
      </c>
      <c r="N19" s="8">
        <f>SUM(N3:N18)</f>
        <v>1793.0900000000004</v>
      </c>
      <c r="O19" s="8">
        <f>SUM(H19:N19)</f>
        <v>13227.23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18.28125" style="0" customWidth="1"/>
    <col min="2" max="2" width="12.421875" style="0" bestFit="1" customWidth="1"/>
    <col min="4" max="4" width="18.7109375" style="0" customWidth="1"/>
    <col min="6" max="6" width="26.140625" style="0" customWidth="1"/>
  </cols>
  <sheetData>
    <row r="2" spans="1:5" ht="15">
      <c r="A2" s="12" t="s">
        <v>54</v>
      </c>
      <c r="B2" s="12"/>
      <c r="C2" s="12"/>
      <c r="D2" s="12"/>
      <c r="E2" s="12"/>
    </row>
    <row r="3" spans="1:6" ht="45">
      <c r="A3" s="4" t="s">
        <v>36</v>
      </c>
      <c r="B3" s="9" t="s">
        <v>2</v>
      </c>
      <c r="C3" s="9" t="s">
        <v>33</v>
      </c>
      <c r="D3" s="4" t="s">
        <v>35</v>
      </c>
      <c r="E3" s="10" t="s">
        <v>34</v>
      </c>
      <c r="F3" s="19" t="s">
        <v>55</v>
      </c>
    </row>
    <row r="4" spans="1:6" ht="15">
      <c r="A4" s="1">
        <v>0</v>
      </c>
      <c r="B4" s="1">
        <v>27644.4</v>
      </c>
      <c r="C4" s="1">
        <v>23649.299999999996</v>
      </c>
      <c r="D4" s="1">
        <v>3992.1</v>
      </c>
      <c r="E4" s="1">
        <v>13227.23</v>
      </c>
      <c r="F4" s="16">
        <f>C4-E4</f>
        <v>10422.069999999996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2024-02-14T07:28:41Z</dcterms:modified>
  <cp:category/>
  <cp:version/>
  <cp:contentType/>
  <cp:contentStatus/>
</cp:coreProperties>
</file>