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0730" windowHeight="9360" tabRatio="926" firstSheet="34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<sst xmlns="http://schemas.openxmlformats.org/spreadsheetml/2006/main" count="1034" uniqueCount="149">
  <si>
    <t>Учет доходов (руб.) по оплате за содержание и ремонт жилья 2009 год (с НДС)</t>
  </si>
  <si>
    <t xml:space="preserve"> по адресу: с. Алгасово, ул. Калинина, д. 3</t>
  </si>
  <si>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</si>
  <si>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</si>
  <si>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</si>
  <si>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</si>
  <si>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</si>
  <si>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</si>
  <si>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</si>
  <si>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</si>
  <si>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</si>
  <si>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</si>
  <si>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</si>
  <si>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</si>
  <si>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</si>
  <si>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</si>
  <si>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</si>
  <si>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Учет расходов по оплате за содержание и ремонта жилья  2009 год  по адресу : ул. Калинина, д. 3</t>
  </si>
  <si>
    <t>Январь</t>
  </si>
  <si>
    <t>Февраль</t>
  </si>
  <si>
    <t>Март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</si>
  <si>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</si>
  <si>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</si>
  <si>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</si>
  <si>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</si>
  <si>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</si>
  <si>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</si>
  <si>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</si>
  <si>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</si>
  <si>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</si>
  <si>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Услуги банка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</si>
  <si>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</si>
  <si>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</si>
  <si>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</si>
  <si>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</si>
  <si>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</si>
  <si>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</si>
  <si>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Общехозяйственные нужды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</si>
  <si>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</si>
  <si>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</si>
  <si>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</si>
  <si>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</si>
  <si>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</si>
  <si>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ул.Калинина д.3</t>
  </si>
  <si>
    <t xml:space="preserve">Долг по оплате (текущий)  на начало года </t>
  </si>
  <si>
    <t>Оплата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</si>
  <si>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</si>
  <si>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</t>
  </si>
  <si>
    <t>Итого остаток средствпо дому за 2009 год</t>
  </si>
  <si>
    <t>Учет доходов (руб.) по оплате за содержание и ремонт жилья 2010 год (с НДС)</t>
  </si>
  <si>
    <t>Учет расходов по оплате за содержание и ремонт жилья  2010 год  по адресу : ул. Калинина, д. 3</t>
  </si>
  <si>
    <t>Учет расходов по оплате содержания и ремонта жилья  2010 год  по адресу : ул. Калинина, д.3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</si>
  <si>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</si>
  <si>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</si>
  <si>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</si>
  <si>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 xml:space="preserve">Итого остаток средств по дому за 2009,2010 г. </t>
  </si>
  <si>
    <t>Учет доходов (руб.) по оплате за содержание и ремонт жилья 2011 год (с НДС)</t>
  </si>
  <si>
    <t>Учет расходов по оплате за содержание и ремонт жилья  2011 год  по адресу : ул. Калинина, д. 3</t>
  </si>
  <si>
    <t>Общехозяйственные  нужды</t>
  </si>
  <si>
    <t>Учет расходов по оплате содержания и ремонта жилья  2011 год  по адресу : ул. Калинина, д.3</t>
  </si>
  <si>
    <t>Долг по оплате (текущий) на начало года</t>
  </si>
  <si>
    <t xml:space="preserve">Итого остаток средств по дому за 2011 год </t>
  </si>
  <si>
    <t>Итого остаток средств по дому за 2009, 2010, 2011 г.</t>
  </si>
  <si>
    <t>Учет доходов (руб.) по оплате за содержание и ремонт жилья 2012 год (с НДС)</t>
  </si>
  <si>
    <t xml:space="preserve"> </t>
  </si>
  <si>
    <t>Учет расходов по оплате за содержание и ремонта жилья  2012 год  по адресу : ул. Калинина, д. 3</t>
  </si>
  <si>
    <t>Учет расходов по оплате содержания и ремонта жилья  2012 год  по адресу : ул. Калинина, д.3</t>
  </si>
  <si>
    <t>Итого остаток средств по дому за 2012 год</t>
  </si>
  <si>
    <t>Итого остаток средств по дому за 2009,2010,2011,2012 г.</t>
  </si>
  <si>
    <t>Учет доходов (руб.) по оплате за содержание и ремонт жилья 2013 год (с НДС)</t>
  </si>
  <si>
    <t>Учет расходов по оплате за содержание и ремонта жилья  2013 год  по адресу : ул. Калинина, д. 3</t>
  </si>
  <si>
    <t>Учет расходов по оплате содержания и ремонта жилья  2013 год  по адресу : ул. Калинина, д.3</t>
  </si>
  <si>
    <t>Итого остаток средств по дому за 2013 год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</si>
  <si>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</si>
  <si>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</si>
  <si>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</si>
  <si>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Учет расходов по оплате за содержание и ремонта жилья  2014 год  по адресу : ул. Калинина, д. 3</t>
  </si>
  <si>
    <t>Учет расходов по оплате содержания и ремонта жилья  2014 год  по адресу : ул. Калинина, д.3</t>
  </si>
  <si>
    <t>Итого остаток средств по дому за 2014 год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</si>
  <si>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</si>
  <si>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</si>
  <si>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НП ЖКХ</t>
  </si>
  <si>
    <t>Итого остаток средств по дому за 2015 год</t>
  </si>
  <si>
    <t>Учет расходов по оплате содержания и ремонта жилья  2015 год  по адресу : ул. Калинина, д.3</t>
  </si>
  <si>
    <t>Учет расходов по оплате за содержание и ремонта жилья  2015 год  по адресу : ул. Калинина, д. 3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</si>
  <si>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</si>
  <si>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</si>
  <si>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за содержание и ремонта жилья  2016 год  по адресу : ул. Калинина, д. 3</t>
  </si>
  <si>
    <t>Итого остаток средств по дому за 2016 год</t>
  </si>
  <si>
    <t>Учет расходов по оплате содержания и ремонта жилья  2016 год  по адресу : ул. Калинина, д.3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</si>
  <si>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</si>
  <si>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</si>
  <si>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за содержание и ремонта жилья  2017 год  по адресу : ул. Калинина, д. 3</t>
  </si>
  <si>
    <t>Итого остаток средств по дому за 2017 год</t>
  </si>
  <si>
    <t>Учет расходов по оплате содержания и ремонта жилья  2017 год  по адресу : ул. Калинина, д.3</t>
  </si>
  <si>
    <t>Итого остаток средств по дому (за 2009 - 2016 г.) на 01.01.2018 г.</t>
  </si>
  <si>
    <t>Учет расходов по оплате за содержание и ремонта жилья  2018 год  по адресу : ул. Калинина, д. 3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</si>
  <si>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</si>
  <si>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 Калинина, д.3</t>
  </si>
  <si>
    <t>Итого остаток средств по дому за 2018 год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</si>
  <si>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</si>
  <si>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</si>
  <si>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за содержание и ремонта жилья  2019 год  по адресу : ул. Калинина, д. 3</t>
  </si>
  <si>
    <t>Итого остаток средств по дому за 2019 год</t>
  </si>
  <si>
    <t>Учет расходов по оплате содержания и ремонта жилья  2019 год  по адресу : ул. Калинина, д.3</t>
  </si>
  <si>
    <t>Итого остаток средств по дому (за 2009 - 2019 г.) на 01.01.2020 г.</t>
  </si>
  <si>
    <t>Учет доходов (руб.) по оплате за содержание и ремонт жилья 2020 год (с НДС)</t>
  </si>
  <si>
    <t>Учет расходов по оплате за содержание и ремонта жилья  2020 год  по адресу : ул. Калинина, д. 3</t>
  </si>
  <si>
    <t>Учет расходов по оплате содержания и ремонта жилья  2020 год  по адресу : ул. Калинина, д.3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</si>
  <si>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</si>
  <si>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</si>
  <si>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</si>
  <si>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май</t>
  </si>
  <si>
    <t>Итого остаток средств по дому (за 2009 - 2020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</si>
  <si>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</si>
  <si>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</si>
  <si>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 xml:space="preserve">май 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</si>
  <si>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</si>
  <si>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</si>
  <si>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</si>
  <si>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</si>
  <si>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</si>
  <si>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</si>
  <si>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</si>
  <si>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2020 г.</t>
  </si>
  <si>
    <t>2021 г.</t>
  </si>
  <si>
    <t xml:space="preserve">январь </t>
  </si>
  <si>
    <t>февраль</t>
  </si>
  <si>
    <t>март</t>
  </si>
  <si>
    <t>Учет расходов по оплате за содержание и ремонта жилья  2021 год  по адресу : ул. Калинина, д. 3</t>
  </si>
  <si>
    <t>Итого остаток средств по дому за 2021 год</t>
  </si>
  <si>
    <t>Учет расходов по оплате содержания и ремонта жилья  2021 год  по адресу : ул. Калинина, д.3</t>
  </si>
  <si>
    <t>апрель</t>
  </si>
  <si>
    <t>июнь</t>
  </si>
  <si>
    <t>Итого остаток средств по дому (за 2009 - 2021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</si>
  <si>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</si>
  <si>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</si>
  <si>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за содержание и ремонта жилья  2022 год  по адресу : ул. Калинина, д. 3</t>
  </si>
  <si>
    <t>Учет расходов по оплате содержания и ремонта жилья  2022 год  по адресу : ул. Калинина, д.3</t>
  </si>
  <si>
    <t>Итого остаток средств по дому за 2022 год</t>
  </si>
  <si>
    <t xml:space="preserve">2022 г. </t>
  </si>
  <si>
    <t>Итого остаток средств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</si>
  <si>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</si>
  <si>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</si>
  <si>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>2023 г.</t>
  </si>
  <si>
    <t>Учет расходов по оплате за содержание и ремонта жилья  2023 год  по адресу : ул. Калинина, д. 3</t>
  </si>
  <si>
    <t>Итого остаток средств по дому за 2023 год</t>
  </si>
  <si>
    <t>Учет расходов по оплате содержания и ремонта жилья  2023 год  по адресу : ул. Калинина, д.3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</si>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</sst>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i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17" borderId="0">
      <alignment/>
      <protection/>
    </xf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" fillId="0" borderId="6">
      <alignment/>
      <protection/>
    </xf>
    <xf numFmtId="0" fontId="12" fillId="21" borderId="7">
      <alignment/>
      <protection/>
    </xf>
    <xf numFmtId="0" fontId="13" fillId="0" borderId="0">
      <alignment/>
      <protection/>
    </xf>
    <xf numFmtId="0" fontId="14" fillId="22" borderId="0">
      <alignment/>
      <protection/>
    </xf>
    <xf numFmtId="0" fontId="15" fillId="3" borderId="0">
      <alignment/>
      <protection/>
    </xf>
    <xf numFmtId="0" fontId="16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9" fillId="4" borderId="0">
      <alignment/>
      <protection/>
    </xf>
  </cellStyleXfs>
  <cellXfs count="7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" fontId="0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17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" fontId="1" fillId="0" borderId="12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" fontId="1" fillId="0" borderId="12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/>
    </xf>
    <xf numFmtId="17" fontId="1" fillId="0" borderId="20" xfId="0" applyNumberFormat="1" applyFont="1" applyBorder="1" applyAlignment="1">
      <alignment horizontal="center"/>
    </xf>
    <xf numFmtId="17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neric001"/>
  <dimension ref="A1:G16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9.00390625" style="0" customWidth="1"/>
    <col min="2" max="2" width="9.57421875" style="0" bestFit="1" customWidth="1"/>
    <col min="3" max="3" width="15.140625" style="0" bestFit="1" customWidth="1"/>
    <col min="4" max="4" width="13.00390625" style="0" customWidth="1"/>
    <col min="5" max="5" width="14.28125" style="0" customWidth="1"/>
    <col min="6" max="6" width="14.421875" style="0" bestFit="1" customWidth="1"/>
  </cols>
  <sheetData>
    <row r="1" spans="2:6" ht="15">
      <c r="B1" s="5"/>
      <c r="C1" s="5"/>
      <c r="D1" s="5"/>
      <c r="E1" s="5"/>
      <c r="F1" s="5"/>
    </row>
    <row r="2" spans="1:7" ht="15">
      <c r="A2" s="58" t="s">
        <v>0</v>
      </c>
      <c r="B2" s="58"/>
      <c r="C2" s="58"/>
      <c r="D2" s="58"/>
      <c r="E2" s="58"/>
      <c r="F2" s="58"/>
      <c r="G2" s="58"/>
    </row>
    <row r="3" spans="2:6" ht="15">
      <c r="B3" s="5"/>
      <c r="C3" s="5"/>
      <c r="D3" s="5"/>
      <c r="E3" s="5"/>
      <c r="F3" s="5"/>
    </row>
    <row r="4" spans="2:6" ht="15">
      <c r="B4" s="58" t="s">
        <v>1</v>
      </c>
      <c r="C4" s="58"/>
      <c r="D4" s="58"/>
      <c r="E4" s="58"/>
      <c r="F4" s="58"/>
    </row>
    <row r="5" spans="2:6" ht="15">
      <c r="B5" s="5"/>
      <c r="C5" s="5"/>
      <c r="D5" s="5"/>
      <c r="E5" s="5"/>
      <c r="F5" s="5"/>
    </row>
    <row r="6" spans="2:6" ht="30">
      <c r="B6" s="2" t="s">
        <v>2</v>
      </c>
      <c r="C6" s="7" t="s">
        <v>3</v>
      </c>
      <c r="D6" s="2" t="s">
        <v>4</v>
      </c>
      <c r="E6" s="2" t="s">
        <v>5</v>
      </c>
      <c r="F6" s="7" t="s">
        <v>6</v>
      </c>
    </row>
    <row r="7" spans="2:6" ht="15">
      <c r="B7" s="1" t="s">
        <v>7</v>
      </c>
      <c r="C7" s="1">
        <v>359.58</v>
      </c>
      <c r="D7" s="1">
        <v>649.58</v>
      </c>
      <c r="E7" s="1">
        <v>359.58</v>
      </c>
      <c r="F7" s="1">
        <v>631.34</v>
      </c>
    </row>
    <row r="8" spans="2:6" ht="15">
      <c r="B8" s="1" t="s">
        <v>8</v>
      </c>
      <c r="C8" s="1">
        <v>631.34</v>
      </c>
      <c r="D8" s="1">
        <v>649.58</v>
      </c>
      <c r="E8" s="1">
        <v>631.34</v>
      </c>
      <c r="F8" s="1">
        <v>631.34</v>
      </c>
    </row>
    <row r="9" spans="2:6" ht="15">
      <c r="B9" s="1" t="s">
        <v>9</v>
      </c>
      <c r="C9" s="1">
        <v>631.64</v>
      </c>
      <c r="D9" s="1">
        <v>4676.28</v>
      </c>
      <c r="E9" s="1">
        <v>631.34</v>
      </c>
      <c r="F9" s="1">
        <v>4161.85</v>
      </c>
    </row>
    <row r="10" spans="2:6" ht="15">
      <c r="B10" s="1" t="s">
        <v>10</v>
      </c>
      <c r="C10" s="1">
        <v>4161.85</v>
      </c>
      <c r="D10" s="1">
        <v>4676.28</v>
      </c>
      <c r="E10" s="1">
        <v>3754.31</v>
      </c>
      <c r="F10" s="1">
        <v>4569.39</v>
      </c>
    </row>
    <row r="11" spans="2:6" ht="15">
      <c r="B11" s="1" t="s">
        <v>11</v>
      </c>
      <c r="C11" s="1">
        <v>4569.39</v>
      </c>
      <c r="D11" s="1">
        <v>4563.63</v>
      </c>
      <c r="E11" s="1">
        <v>3198.3</v>
      </c>
      <c r="F11" s="1">
        <v>5438.53</v>
      </c>
    </row>
    <row r="12" spans="2:6" ht="15">
      <c r="B12" s="1" t="s">
        <v>12</v>
      </c>
      <c r="C12" s="1">
        <v>5438.53</v>
      </c>
      <c r="D12" s="1">
        <v>4563.63</v>
      </c>
      <c r="E12" s="1">
        <v>3853.33</v>
      </c>
      <c r="F12" s="1">
        <v>5652.64</v>
      </c>
    </row>
    <row r="13" spans="2:6" ht="15">
      <c r="B13" s="1" t="s">
        <v>13</v>
      </c>
      <c r="C13" s="1">
        <v>5652.64</v>
      </c>
      <c r="D13" s="1">
        <v>4563.63</v>
      </c>
      <c r="E13" s="1">
        <v>4689.09</v>
      </c>
      <c r="F13" s="1">
        <v>5030.99</v>
      </c>
    </row>
    <row r="14" spans="2:6" ht="15">
      <c r="B14" s="1" t="s">
        <v>14</v>
      </c>
      <c r="C14" s="1">
        <v>5030.99</v>
      </c>
      <c r="D14" s="1">
        <v>4563.63</v>
      </c>
      <c r="E14" s="1">
        <v>3169.65</v>
      </c>
      <c r="F14" s="1">
        <v>6013.83</v>
      </c>
    </row>
    <row r="15" spans="2:6" ht="15">
      <c r="B15" s="1" t="s">
        <v>15</v>
      </c>
      <c r="C15" s="1">
        <v>6013.83</v>
      </c>
      <c r="D15" s="1">
        <v>4563.63</v>
      </c>
      <c r="E15" s="1">
        <v>5288.67</v>
      </c>
      <c r="F15" s="1">
        <v>4877.65</v>
      </c>
    </row>
    <row r="16" spans="2:6" ht="15">
      <c r="B16" s="2" t="s">
        <v>16</v>
      </c>
      <c r="C16" s="2"/>
      <c r="D16" s="2">
        <v>33469.87</v>
      </c>
      <c r="E16" s="2">
        <v>25575.61</v>
      </c>
      <c r="F16" s="2">
        <v>4877.65</v>
      </c>
    </row>
  </sheetData>
  <sheetProtection/>
  <mergeCells count="2">
    <mergeCell ref="A2:G2"/>
    <mergeCell ref="B4:F4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Generic010"/>
  <dimension ref="A1:H19"/>
  <sheetViews>
    <sheetView zoomScalePageLayoutView="0" workbookViewId="0" topLeftCell="A1">
      <selection activeCell="A1" sqref="A1:G19"/>
    </sheetView>
  </sheetViews>
  <sheetFormatPr defaultColWidth="9.00390625" defaultRowHeight="15"/>
  <cols>
    <col min="1" max="2" width="9.00390625" style="0" customWidth="1"/>
    <col min="3" max="3" width="15.28125" style="0" bestFit="1" customWidth="1"/>
    <col min="4" max="4" width="12.00390625" style="0" bestFit="1" customWidth="1"/>
    <col min="5" max="5" width="13.140625" style="0" bestFit="1" customWidth="1"/>
    <col min="6" max="6" width="14.421875" style="0" bestFit="1" customWidth="1"/>
  </cols>
  <sheetData>
    <row r="1" spans="2:6" ht="15">
      <c r="B1" s="5"/>
      <c r="C1" s="5"/>
      <c r="D1" s="5"/>
      <c r="E1" s="5"/>
      <c r="F1" s="5"/>
    </row>
    <row r="2" spans="1:8" ht="15">
      <c r="A2" s="58" t="s">
        <v>63</v>
      </c>
      <c r="B2" s="58"/>
      <c r="C2" s="58"/>
      <c r="D2" s="58"/>
      <c r="E2" s="58"/>
      <c r="F2" s="58"/>
      <c r="G2" s="58"/>
      <c r="H2" s="5"/>
    </row>
    <row r="3" spans="2:6" ht="15">
      <c r="B3" s="5"/>
      <c r="C3" s="5"/>
      <c r="D3" s="5"/>
      <c r="E3" s="5"/>
      <c r="F3" s="5"/>
    </row>
    <row r="4" spans="1:7" ht="15">
      <c r="A4" s="58" t="s">
        <v>1</v>
      </c>
      <c r="B4" s="58"/>
      <c r="C4" s="58"/>
      <c r="D4" s="58"/>
      <c r="E4" s="58"/>
      <c r="F4" s="58"/>
      <c r="G4" s="58"/>
    </row>
    <row r="5" spans="2:6" ht="15">
      <c r="B5" s="5"/>
      <c r="C5" s="5"/>
      <c r="D5" s="5"/>
      <c r="E5" s="5"/>
      <c r="F5" s="5"/>
    </row>
    <row r="6" spans="2:6" ht="30">
      <c r="B6" s="2" t="s">
        <v>2</v>
      </c>
      <c r="C6" s="7" t="s">
        <v>3</v>
      </c>
      <c r="D6" s="8" t="s">
        <v>4</v>
      </c>
      <c r="E6" s="8" t="s">
        <v>5</v>
      </c>
      <c r="F6" s="7" t="s">
        <v>6</v>
      </c>
    </row>
    <row r="7" spans="2:6" ht="15">
      <c r="B7" s="1" t="s">
        <v>18</v>
      </c>
      <c r="C7" s="1">
        <v>5780.24</v>
      </c>
      <c r="D7" s="1">
        <v>4571.63</v>
      </c>
      <c r="E7" s="1">
        <v>3893.95</v>
      </c>
      <c r="F7" s="1">
        <v>6457.92</v>
      </c>
    </row>
    <row r="8" spans="2:6" ht="15">
      <c r="B8" s="1" t="s">
        <v>19</v>
      </c>
      <c r="C8" s="1">
        <v>6457.92</v>
      </c>
      <c r="D8" s="1">
        <v>4571.63</v>
      </c>
      <c r="E8" s="1">
        <v>4839.1</v>
      </c>
      <c r="F8" s="1">
        <v>6190.45</v>
      </c>
    </row>
    <row r="9" spans="2:6" ht="15">
      <c r="B9" s="1" t="s">
        <v>20</v>
      </c>
      <c r="C9" s="1">
        <v>6190.45</v>
      </c>
      <c r="D9" s="1">
        <v>4571.63</v>
      </c>
      <c r="E9" s="1">
        <v>4168.76</v>
      </c>
      <c r="F9" s="1">
        <v>6593.32</v>
      </c>
    </row>
    <row r="10" spans="2:6" ht="15">
      <c r="B10" s="1" t="s">
        <v>7</v>
      </c>
      <c r="C10" s="1">
        <v>6593.32</v>
      </c>
      <c r="D10" s="1">
        <v>4571.63</v>
      </c>
      <c r="E10" s="1">
        <v>3491.08</v>
      </c>
      <c r="F10" s="1">
        <v>7673.87</v>
      </c>
    </row>
    <row r="11" spans="2:8" ht="15">
      <c r="B11" s="1" t="s">
        <v>8</v>
      </c>
      <c r="C11" s="1">
        <v>7673.87</v>
      </c>
      <c r="D11" s="1">
        <v>4571.63</v>
      </c>
      <c r="E11" s="1">
        <v>497.5</v>
      </c>
      <c r="F11" s="1">
        <v>7271</v>
      </c>
      <c r="H11" t="s">
        <v>64</v>
      </c>
    </row>
    <row r="12" spans="2:6" ht="15">
      <c r="B12" s="1" t="s">
        <v>9</v>
      </c>
      <c r="C12" s="1">
        <v>7271</v>
      </c>
      <c r="D12" s="1">
        <v>4571.63</v>
      </c>
      <c r="E12" s="1">
        <v>4168.76</v>
      </c>
      <c r="F12" s="1">
        <v>7673.87</v>
      </c>
    </row>
    <row r="13" spans="2:6" ht="15">
      <c r="B13" s="1" t="s">
        <v>10</v>
      </c>
      <c r="C13" s="1">
        <v>7673.87</v>
      </c>
      <c r="D13" s="1">
        <v>4571.63</v>
      </c>
      <c r="E13" s="1">
        <v>4839.1</v>
      </c>
      <c r="F13" s="1">
        <v>7406.4</v>
      </c>
    </row>
    <row r="14" spans="2:6" ht="15">
      <c r="B14" s="1" t="s">
        <v>11</v>
      </c>
      <c r="C14" s="1">
        <v>7406.4</v>
      </c>
      <c r="D14" s="1">
        <v>4571.63</v>
      </c>
      <c r="E14" s="1">
        <v>4036.76</v>
      </c>
      <c r="F14" s="1">
        <v>7941.27</v>
      </c>
    </row>
    <row r="15" spans="2:6" ht="15">
      <c r="B15" s="1" t="s">
        <v>12</v>
      </c>
      <c r="C15" s="1">
        <v>7941.27</v>
      </c>
      <c r="D15" s="1">
        <v>4571.63</v>
      </c>
      <c r="E15" s="1">
        <v>4696.29</v>
      </c>
      <c r="F15" s="1">
        <v>7816.61</v>
      </c>
    </row>
    <row r="16" spans="2:6" ht="15">
      <c r="B16" s="1" t="s">
        <v>13</v>
      </c>
      <c r="C16" s="1">
        <v>7816.61</v>
      </c>
      <c r="D16" s="1">
        <v>4571.63</v>
      </c>
      <c r="E16" s="1">
        <v>4981.84</v>
      </c>
      <c r="F16" s="1">
        <v>7406.4</v>
      </c>
    </row>
    <row r="17" spans="2:6" ht="15">
      <c r="B17" s="1" t="s">
        <v>14</v>
      </c>
      <c r="C17" s="1">
        <v>7406.4</v>
      </c>
      <c r="D17" s="1">
        <v>4571.63</v>
      </c>
      <c r="E17" s="1">
        <v>4571.63</v>
      </c>
      <c r="F17" s="1">
        <v>7406.4</v>
      </c>
    </row>
    <row r="18" spans="2:6" ht="15">
      <c r="B18" s="1" t="s">
        <v>15</v>
      </c>
      <c r="C18" s="1">
        <v>7406.4</v>
      </c>
      <c r="D18" s="1">
        <v>4571.63</v>
      </c>
      <c r="E18" s="1">
        <v>4304.15</v>
      </c>
      <c r="F18" s="1">
        <v>7673.88</v>
      </c>
    </row>
    <row r="19" spans="2:6" ht="15">
      <c r="B19" s="2" t="s">
        <v>16</v>
      </c>
      <c r="C19" s="2"/>
      <c r="D19" s="2">
        <f>SUM(D7:D18)</f>
        <v>54859.55999999999</v>
      </c>
      <c r="E19" s="2">
        <f>SUM(E7:E18)</f>
        <v>48488.92</v>
      </c>
      <c r="F19" s="2">
        <v>7673.88</v>
      </c>
    </row>
  </sheetData>
  <sheetProtection/>
  <mergeCells count="2">
    <mergeCell ref="A2:G2"/>
    <mergeCell ref="A4:G4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Generic011"/>
  <dimension ref="A1:O28"/>
  <sheetViews>
    <sheetView zoomScalePageLayoutView="0" workbookViewId="0" topLeftCell="A1">
      <selection activeCell="A1" sqref="A1:O25"/>
    </sheetView>
  </sheetViews>
  <sheetFormatPr defaultColWidth="9.00390625" defaultRowHeight="15"/>
  <cols>
    <col min="1" max="1" width="3.57421875" style="0" customWidth="1"/>
    <col min="2" max="2" width="37.28125" style="0" customWidth="1"/>
    <col min="3" max="3" width="7.421875" style="0" customWidth="1"/>
    <col min="4" max="4" width="8.00390625" style="0" customWidth="1"/>
    <col min="5" max="5" width="7.57421875" style="0" customWidth="1"/>
    <col min="6" max="6" width="7.7109375" style="0" customWidth="1"/>
    <col min="7" max="7" width="7.57421875" style="0" customWidth="1"/>
    <col min="8" max="8" width="6.7109375" style="0" customWidth="1"/>
    <col min="9" max="9" width="7.7109375" style="0" customWidth="1"/>
    <col min="10" max="10" width="8.00390625" style="0" bestFit="1" customWidth="1"/>
    <col min="11" max="11" width="8.7109375" style="0" customWidth="1"/>
    <col min="12" max="12" width="7.57421875" style="0" customWidth="1"/>
    <col min="13" max="13" width="7.00390625" style="0" customWidth="1"/>
    <col min="14" max="14" width="8.8515625" style="0" bestFit="1" customWidth="1"/>
    <col min="15" max="15" width="8.57421875" style="0" customWidth="1"/>
  </cols>
  <sheetData>
    <row r="1" spans="1:15" ht="1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" t="s">
        <v>18</v>
      </c>
      <c r="D2" s="2" t="s">
        <v>19</v>
      </c>
      <c r="E2" s="2" t="s">
        <v>20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15">
      <c r="A3" s="2">
        <v>1</v>
      </c>
      <c r="B3" s="11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2">
        <v>2</v>
      </c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5">
      <c r="A5" s="2">
        <v>3</v>
      </c>
      <c r="B5" s="11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5">
      <c r="A6" s="2">
        <v>4</v>
      </c>
      <c r="B6" s="11" t="s">
        <v>24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5">
      <c r="A7" s="2">
        <v>5</v>
      </c>
      <c r="B7" s="11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">
      <c r="A8" s="2">
        <v>6</v>
      </c>
      <c r="B8" s="11" t="s">
        <v>25</v>
      </c>
      <c r="C8" s="11"/>
      <c r="D8" s="11"/>
      <c r="E8" s="11"/>
      <c r="F8" s="11"/>
      <c r="G8" s="11"/>
      <c r="H8" s="11">
        <v>555.71</v>
      </c>
      <c r="I8" s="11"/>
      <c r="J8" s="11"/>
      <c r="K8" s="13">
        <v>3097.96</v>
      </c>
      <c r="L8" s="11"/>
      <c r="M8" s="11">
        <v>27874.42</v>
      </c>
      <c r="N8" s="11"/>
      <c r="O8" s="12">
        <f>SUM(C8:N8)</f>
        <v>31528.089999999997</v>
      </c>
    </row>
    <row r="9" spans="1:15" ht="15">
      <c r="A9" s="2">
        <v>7</v>
      </c>
      <c r="B9" s="11" t="s">
        <v>26</v>
      </c>
      <c r="C9" s="11">
        <v>0.73</v>
      </c>
      <c r="D9" s="11"/>
      <c r="E9" s="11"/>
      <c r="F9" s="11"/>
      <c r="G9" s="11">
        <v>15.67</v>
      </c>
      <c r="H9" s="11"/>
      <c r="I9" s="11"/>
      <c r="J9" s="11">
        <v>56.26</v>
      </c>
      <c r="K9" s="11">
        <v>9.88</v>
      </c>
      <c r="L9" s="11"/>
      <c r="M9" s="11">
        <v>55.81</v>
      </c>
      <c r="N9" s="11"/>
      <c r="O9" s="12">
        <f>SUM(C9:N9)</f>
        <v>138.35</v>
      </c>
    </row>
    <row r="10" spans="1:15" ht="15">
      <c r="A10" s="2">
        <v>8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5">
      <c r="A11" s="2">
        <v>9</v>
      </c>
      <c r="B11" s="11" t="s">
        <v>28</v>
      </c>
      <c r="C11" s="11">
        <v>234</v>
      </c>
      <c r="D11" s="11">
        <v>291</v>
      </c>
      <c r="E11" s="11">
        <v>251</v>
      </c>
      <c r="F11" s="11">
        <v>210</v>
      </c>
      <c r="G11" s="11">
        <v>30</v>
      </c>
      <c r="H11" s="11">
        <v>251</v>
      </c>
      <c r="I11" s="11">
        <v>291</v>
      </c>
      <c r="J11" s="11">
        <v>243</v>
      </c>
      <c r="K11" s="11">
        <v>282</v>
      </c>
      <c r="L11" s="11">
        <v>299</v>
      </c>
      <c r="M11" s="11">
        <v>275</v>
      </c>
      <c r="N11" s="11">
        <v>259</v>
      </c>
      <c r="O11" s="12">
        <f>SUM(C11:N11)</f>
        <v>2916</v>
      </c>
    </row>
    <row r="12" spans="1:15" ht="15">
      <c r="A12" s="2">
        <v>10</v>
      </c>
      <c r="B12" s="11" t="s">
        <v>29</v>
      </c>
      <c r="C12" s="11">
        <v>234</v>
      </c>
      <c r="D12" s="11">
        <v>291</v>
      </c>
      <c r="E12" s="11">
        <v>251</v>
      </c>
      <c r="F12" s="11">
        <v>210</v>
      </c>
      <c r="G12" s="11">
        <v>30</v>
      </c>
      <c r="H12" s="11">
        <v>251</v>
      </c>
      <c r="I12" s="11">
        <v>291</v>
      </c>
      <c r="J12" s="11">
        <v>243</v>
      </c>
      <c r="K12" s="11">
        <v>282</v>
      </c>
      <c r="L12" s="11">
        <v>299</v>
      </c>
      <c r="M12" s="11">
        <v>275</v>
      </c>
      <c r="N12" s="11">
        <v>259</v>
      </c>
      <c r="O12" s="12">
        <f>SUM(C12:N12)</f>
        <v>2916</v>
      </c>
    </row>
    <row r="13" spans="1:15" ht="15">
      <c r="A13" s="2">
        <v>11</v>
      </c>
      <c r="B13" s="11" t="s">
        <v>30</v>
      </c>
      <c r="C13" s="11">
        <v>14.7</v>
      </c>
      <c r="D13" s="11">
        <v>24.27</v>
      </c>
      <c r="E13" s="11">
        <v>41.51</v>
      </c>
      <c r="F13" s="11">
        <v>15.63</v>
      </c>
      <c r="G13" s="11">
        <v>37.26</v>
      </c>
      <c r="H13" s="11">
        <v>82.35</v>
      </c>
      <c r="I13" s="11">
        <v>39.85</v>
      </c>
      <c r="J13" s="11">
        <v>44.22</v>
      </c>
      <c r="K13" s="11">
        <v>31.51</v>
      </c>
      <c r="L13" s="11">
        <v>54.34</v>
      </c>
      <c r="M13" s="11">
        <v>48.5</v>
      </c>
      <c r="N13" s="11">
        <v>85.23</v>
      </c>
      <c r="O13" s="12">
        <f>SUM(C13:N13)</f>
        <v>519.37</v>
      </c>
    </row>
    <row r="14" spans="1:15" ht="15">
      <c r="A14" s="2">
        <v>12</v>
      </c>
      <c r="B14" s="11" t="s">
        <v>31</v>
      </c>
      <c r="C14" s="11">
        <v>1036.16</v>
      </c>
      <c r="D14" s="11">
        <v>1173.54</v>
      </c>
      <c r="E14" s="11">
        <v>1090.21</v>
      </c>
      <c r="F14" s="11">
        <v>1165.02</v>
      </c>
      <c r="G14" s="11">
        <v>1141.32</v>
      </c>
      <c r="H14" s="11">
        <v>1608.67</v>
      </c>
      <c r="I14" s="11">
        <v>1117.13</v>
      </c>
      <c r="J14" s="11">
        <v>1736.01</v>
      </c>
      <c r="K14" s="11">
        <v>1772.97</v>
      </c>
      <c r="L14" s="11">
        <v>1982.06</v>
      </c>
      <c r="M14" s="11">
        <v>2223.9</v>
      </c>
      <c r="N14" s="11">
        <v>2240.04</v>
      </c>
      <c r="O14" s="12">
        <f>SUM(C14:N14)</f>
        <v>18287.03</v>
      </c>
    </row>
    <row r="15" spans="1:15" ht="15">
      <c r="A15" s="2">
        <v>13</v>
      </c>
      <c r="B15" s="11" t="s">
        <v>32</v>
      </c>
      <c r="C15" s="11">
        <v>210.34</v>
      </c>
      <c r="D15" s="11">
        <v>238.23</v>
      </c>
      <c r="E15" s="11">
        <v>221.31</v>
      </c>
      <c r="F15" s="11">
        <v>236.5</v>
      </c>
      <c r="G15" s="11">
        <v>231.69</v>
      </c>
      <c r="H15" s="11">
        <v>326.56</v>
      </c>
      <c r="I15" s="11">
        <v>226.78</v>
      </c>
      <c r="J15" s="11">
        <v>352.41</v>
      </c>
      <c r="K15" s="11">
        <v>359.91</v>
      </c>
      <c r="L15" s="11">
        <v>402.36</v>
      </c>
      <c r="M15" s="11">
        <v>451.45</v>
      </c>
      <c r="N15" s="11">
        <v>454.73</v>
      </c>
      <c r="O15" s="12">
        <f>SUM(C15:N15)</f>
        <v>3712.27</v>
      </c>
    </row>
    <row r="16" spans="1:15" ht="15">
      <c r="A16" s="2">
        <v>14</v>
      </c>
      <c r="B16" s="11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5">
      <c r="A17" s="2">
        <v>15</v>
      </c>
      <c r="B17" s="11" t="s">
        <v>34</v>
      </c>
      <c r="C17" s="11">
        <v>323.18</v>
      </c>
      <c r="D17" s="11">
        <v>1.86</v>
      </c>
      <c r="E17" s="11">
        <v>12.1</v>
      </c>
      <c r="F17" s="11">
        <v>3.72</v>
      </c>
      <c r="G17" s="11">
        <v>9.31</v>
      </c>
      <c r="H17" s="11">
        <v>5.58</v>
      </c>
      <c r="I17" s="11">
        <v>1.95</v>
      </c>
      <c r="J17" s="11">
        <v>7.81</v>
      </c>
      <c r="K17" s="11"/>
      <c r="L17" s="11">
        <v>85.87</v>
      </c>
      <c r="M17" s="11"/>
      <c r="N17" s="11"/>
      <c r="O17" s="12">
        <f>SUM(C17:N17)</f>
        <v>451.38000000000005</v>
      </c>
    </row>
    <row r="18" spans="1:15" ht="15">
      <c r="A18" s="2">
        <v>16</v>
      </c>
      <c r="B18" s="11" t="s">
        <v>35</v>
      </c>
      <c r="C18" s="11"/>
      <c r="D18" s="11">
        <v>194.11</v>
      </c>
      <c r="E18" s="11"/>
      <c r="F18" s="11"/>
      <c r="G18" s="11">
        <v>10.47</v>
      </c>
      <c r="H18" s="11"/>
      <c r="I18" s="11"/>
      <c r="J18" s="11"/>
      <c r="K18" s="11"/>
      <c r="L18" s="11">
        <v>8.95</v>
      </c>
      <c r="M18" s="11"/>
      <c r="N18" s="11"/>
      <c r="O18" s="12">
        <f>SUM(C18:N18)</f>
        <v>213.53</v>
      </c>
    </row>
    <row r="19" spans="1:15" ht="15">
      <c r="A19" s="2">
        <v>17</v>
      </c>
      <c r="B19" s="11" t="s">
        <v>36</v>
      </c>
      <c r="C19" s="11"/>
      <c r="D19" s="11">
        <v>13.48</v>
      </c>
      <c r="E19" s="11"/>
      <c r="F19" s="11"/>
      <c r="G19" s="11"/>
      <c r="H19" s="11">
        <v>27.39</v>
      </c>
      <c r="I19" s="11"/>
      <c r="J19" s="11"/>
      <c r="K19" s="11"/>
      <c r="L19" s="11"/>
      <c r="M19" s="11"/>
      <c r="N19" s="11"/>
      <c r="O19" s="12">
        <f>SUM(C19:N19)</f>
        <v>40.870000000000005</v>
      </c>
    </row>
    <row r="20" spans="1:15" ht="15">
      <c r="A20" s="2">
        <v>18</v>
      </c>
      <c r="B20" s="11" t="s">
        <v>37</v>
      </c>
      <c r="C20" s="11"/>
      <c r="D20" s="11"/>
      <c r="E20" s="11">
        <v>22.43</v>
      </c>
      <c r="F20" s="11">
        <v>3.72</v>
      </c>
      <c r="G20" s="11">
        <v>3.72</v>
      </c>
      <c r="H20" s="11">
        <v>77.1</v>
      </c>
      <c r="I20" s="11"/>
      <c r="J20" s="11">
        <v>217.91</v>
      </c>
      <c r="K20" s="11"/>
      <c r="L20" s="11"/>
      <c r="M20" s="11"/>
      <c r="N20" s="11"/>
      <c r="O20" s="12">
        <f>SUM(C20:N20)</f>
        <v>324.88</v>
      </c>
    </row>
    <row r="21" spans="1:15" ht="15">
      <c r="A21" s="2">
        <v>19</v>
      </c>
      <c r="B21" s="11" t="s">
        <v>38</v>
      </c>
      <c r="C21" s="11">
        <v>43.72</v>
      </c>
      <c r="D21" s="11">
        <v>44.44</v>
      </c>
      <c r="E21" s="11">
        <v>44.44</v>
      </c>
      <c r="F21" s="11">
        <v>44.44</v>
      </c>
      <c r="G21" s="11">
        <v>44.44</v>
      </c>
      <c r="H21" s="11">
        <v>44.44</v>
      </c>
      <c r="I21" s="11">
        <v>23.44</v>
      </c>
      <c r="J21" s="11">
        <v>23.44</v>
      </c>
      <c r="K21" s="11">
        <v>68.43</v>
      </c>
      <c r="L21" s="11">
        <v>91.59</v>
      </c>
      <c r="M21" s="11">
        <v>91.59</v>
      </c>
      <c r="N21" s="11">
        <v>91.59</v>
      </c>
      <c r="O21" s="12">
        <f>SUM(C21:N21)</f>
        <v>656</v>
      </c>
    </row>
    <row r="22" spans="1:15" ht="15">
      <c r="A22" s="2">
        <v>20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">
      <c r="A23" s="2">
        <v>21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5">
      <c r="A24" s="2">
        <v>22</v>
      </c>
      <c r="B24" s="11" t="s">
        <v>41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5">
      <c r="A25" s="2">
        <v>23</v>
      </c>
      <c r="B25" s="12" t="s">
        <v>42</v>
      </c>
      <c r="C25" s="12">
        <f aca="true" t="shared" si="0" ref="C25:N25">SUM(C8:C24)</f>
        <v>2096.83</v>
      </c>
      <c r="D25" s="12">
        <f t="shared" si="0"/>
        <v>2271.93</v>
      </c>
      <c r="E25" s="12">
        <f t="shared" si="0"/>
        <v>1934</v>
      </c>
      <c r="F25" s="12">
        <f t="shared" si="0"/>
        <v>1889.0300000000002</v>
      </c>
      <c r="G25" s="12">
        <f t="shared" si="0"/>
        <v>1553.88</v>
      </c>
      <c r="H25" s="12">
        <f t="shared" si="0"/>
        <v>3229.7999999999997</v>
      </c>
      <c r="I25" s="12">
        <f t="shared" si="0"/>
        <v>1991.15</v>
      </c>
      <c r="J25" s="12">
        <f t="shared" si="0"/>
        <v>2924.0599999999995</v>
      </c>
      <c r="K25" s="12">
        <f t="shared" si="0"/>
        <v>5904.660000000001</v>
      </c>
      <c r="L25" s="12">
        <f t="shared" si="0"/>
        <v>3223.17</v>
      </c>
      <c r="M25" s="12">
        <f t="shared" si="0"/>
        <v>31295.670000000002</v>
      </c>
      <c r="N25" s="12">
        <f t="shared" si="0"/>
        <v>3389.59</v>
      </c>
      <c r="O25" s="12">
        <f>SUM(C25:N25)</f>
        <v>61703.770000000004</v>
      </c>
    </row>
    <row r="26" spans="2:15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sheetProtection/>
  <mergeCells count="1">
    <mergeCell ref="A1:O1"/>
  </mergeCells>
  <printOptions/>
  <pageMargins left="0.25" right="0.25" top="0.75" bottom="0.75" header="0.3" footer="0.3"/>
  <pageSetup horizontalDpi="30066" verticalDpi="30066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Generic012"/>
  <dimension ref="B5:H13"/>
  <sheetViews>
    <sheetView zoomScalePageLayoutView="0" workbookViewId="0" topLeftCell="A1">
      <selection activeCell="H7" sqref="H7"/>
    </sheetView>
  </sheetViews>
  <sheetFormatPr defaultColWidth="9.00390625" defaultRowHeight="15"/>
  <cols>
    <col min="1" max="1" width="9.00390625" style="0" customWidth="1"/>
    <col min="2" max="2" width="16.8515625" style="0" bestFit="1" customWidth="1"/>
    <col min="3" max="3" width="12.421875" style="0" customWidth="1"/>
    <col min="4" max="4" width="8.7109375" style="0" customWidth="1"/>
    <col min="5" max="5" width="16.7109375" style="0" bestFit="1" customWidth="1"/>
    <col min="6" max="6" width="8.00390625" style="0" bestFit="1" customWidth="1"/>
    <col min="7" max="7" width="25.7109375" style="0" bestFit="1" customWidth="1"/>
    <col min="8" max="8" width="28.140625" style="0" customWidth="1"/>
    <col min="9" max="9" width="9.00390625" style="0" customWidth="1"/>
  </cols>
  <sheetData>
    <row r="5" spans="2:8" ht="15">
      <c r="B5" s="60" t="s">
        <v>66</v>
      </c>
      <c r="C5" s="60"/>
      <c r="D5" s="60"/>
      <c r="E5" s="60"/>
      <c r="F5" s="60"/>
      <c r="G5" s="60"/>
      <c r="H5" s="60"/>
    </row>
    <row r="6" spans="2:8" ht="45">
      <c r="B6" s="4" t="s">
        <v>60</v>
      </c>
      <c r="C6" s="10" t="s">
        <v>4</v>
      </c>
      <c r="D6" s="9" t="s">
        <v>45</v>
      </c>
      <c r="E6" s="4" t="s">
        <v>53</v>
      </c>
      <c r="F6" s="9" t="s">
        <v>47</v>
      </c>
      <c r="G6" s="4" t="s">
        <v>67</v>
      </c>
      <c r="H6" s="4" t="s">
        <v>68</v>
      </c>
    </row>
    <row r="7" spans="2:8" ht="15">
      <c r="B7" s="1">
        <v>5780.24</v>
      </c>
      <c r="C7" s="1">
        <v>54859.55999999999</v>
      </c>
      <c r="D7" s="6">
        <v>48488.92</v>
      </c>
      <c r="E7" s="1">
        <v>7673.88</v>
      </c>
      <c r="F7" s="1">
        <v>61703.770000000004</v>
      </c>
      <c r="G7" s="1">
        <v>-13214.88</v>
      </c>
      <c r="H7" s="1">
        <v>3727.94</v>
      </c>
    </row>
    <row r="13" ht="15">
      <c r="H13" t="s">
        <v>64</v>
      </c>
    </row>
  </sheetData>
  <sheetProtection/>
  <mergeCells count="1">
    <mergeCell ref="B5:H5"/>
  </mergeCells>
  <printOptions/>
  <pageMargins left="0.2361111111111111" right="0.2361111111111111" top="0.7479166666666667" bottom="0.7479166666666667" header="0.3145833333333333" footer="0.3145833333333333"/>
  <pageSetup horizontalDpi="30066" verticalDpi="30066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Generic013"/>
  <dimension ref="B1:H19"/>
  <sheetViews>
    <sheetView zoomScalePageLayoutView="0" workbookViewId="0" topLeftCell="A1">
      <selection activeCell="B2" sqref="B2:F19"/>
    </sheetView>
  </sheetViews>
  <sheetFormatPr defaultColWidth="9.00390625" defaultRowHeight="15"/>
  <cols>
    <col min="1" max="2" width="9.00390625" style="0" customWidth="1"/>
    <col min="3" max="3" width="15.00390625" style="0" bestFit="1" customWidth="1"/>
    <col min="4" max="4" width="12.00390625" style="0" bestFit="1" customWidth="1"/>
    <col min="5" max="5" width="13.140625" style="0" bestFit="1" customWidth="1"/>
    <col min="6" max="6" width="14.421875" style="0" bestFit="1" customWidth="1"/>
  </cols>
  <sheetData>
    <row r="1" spans="2:6" ht="15">
      <c r="B1" s="5"/>
      <c r="C1" s="5"/>
      <c r="D1" s="5"/>
      <c r="E1" s="5"/>
      <c r="F1" s="5"/>
    </row>
    <row r="2" spans="2:8" ht="15">
      <c r="B2" s="5" t="s">
        <v>69</v>
      </c>
      <c r="C2" s="5"/>
      <c r="D2" s="5"/>
      <c r="E2" s="5"/>
      <c r="F2" s="5"/>
      <c r="G2" s="5"/>
      <c r="H2" s="5"/>
    </row>
    <row r="3" spans="2:6" ht="15">
      <c r="B3" s="5"/>
      <c r="C3" s="5"/>
      <c r="D3" s="5"/>
      <c r="E3" s="5"/>
      <c r="F3" s="5"/>
    </row>
    <row r="4" spans="2:8" ht="15">
      <c r="B4" s="5" t="s">
        <v>1</v>
      </c>
      <c r="C4" s="5"/>
      <c r="D4" s="5"/>
      <c r="E4" s="5"/>
      <c r="F4" s="5"/>
      <c r="G4" s="5"/>
      <c r="H4" s="5"/>
    </row>
    <row r="5" spans="2:6" ht="15">
      <c r="B5" s="5"/>
      <c r="C5" s="5"/>
      <c r="D5" s="5"/>
      <c r="E5" s="5"/>
      <c r="F5" s="5"/>
    </row>
    <row r="6" spans="2:6" ht="33" customHeight="1">
      <c r="B6" s="2" t="s">
        <v>2</v>
      </c>
      <c r="C6" s="7" t="s">
        <v>3</v>
      </c>
      <c r="D6" s="8" t="s">
        <v>4</v>
      </c>
      <c r="E6" s="8" t="s">
        <v>5</v>
      </c>
      <c r="F6" s="7" t="s">
        <v>6</v>
      </c>
    </row>
    <row r="7" spans="2:6" ht="15">
      <c r="B7" s="1" t="s">
        <v>18</v>
      </c>
      <c r="C7" s="1">
        <v>7673.88</v>
      </c>
      <c r="D7" s="1">
        <v>4571.63</v>
      </c>
      <c r="E7" s="1">
        <v>4436.23</v>
      </c>
      <c r="F7" s="1">
        <v>7809.28</v>
      </c>
    </row>
    <row r="8" spans="2:6" ht="15">
      <c r="B8" s="1" t="s">
        <v>19</v>
      </c>
      <c r="C8" s="1">
        <v>7809.28</v>
      </c>
      <c r="D8" s="1">
        <v>4571.63</v>
      </c>
      <c r="E8" s="1">
        <v>4707.03</v>
      </c>
      <c r="F8" s="1">
        <v>7673.88</v>
      </c>
    </row>
    <row r="9" spans="2:6" ht="15">
      <c r="B9" s="1" t="s">
        <v>20</v>
      </c>
      <c r="C9" s="1">
        <v>7673.88</v>
      </c>
      <c r="D9" s="1">
        <v>4571.63</v>
      </c>
      <c r="E9" s="1">
        <v>4304.16</v>
      </c>
      <c r="F9" s="1">
        <v>7941.35</v>
      </c>
    </row>
    <row r="10" spans="2:6" ht="15">
      <c r="B10" s="1" t="s">
        <v>7</v>
      </c>
      <c r="C10" s="1">
        <v>7941.35</v>
      </c>
      <c r="D10" s="1">
        <v>4571.63</v>
      </c>
      <c r="E10" s="1">
        <v>3639.83</v>
      </c>
      <c r="F10" s="1">
        <v>8873.15</v>
      </c>
    </row>
    <row r="11" spans="2:6" ht="15">
      <c r="B11" s="1" t="s">
        <v>8</v>
      </c>
      <c r="C11" s="1">
        <v>8873.15</v>
      </c>
      <c r="D11" s="1">
        <v>4571.63</v>
      </c>
      <c r="E11" s="1">
        <v>5776.91</v>
      </c>
      <c r="F11" s="1">
        <v>7667.87</v>
      </c>
    </row>
    <row r="12" spans="2:6" ht="15">
      <c r="B12" s="1" t="s">
        <v>9</v>
      </c>
      <c r="C12" s="1">
        <v>7667.87</v>
      </c>
      <c r="D12" s="1">
        <v>4571.63</v>
      </c>
      <c r="E12" s="1">
        <v>4038.03</v>
      </c>
      <c r="F12" s="1">
        <v>8201.47</v>
      </c>
    </row>
    <row r="13" spans="2:6" ht="15">
      <c r="B13" s="1" t="s">
        <v>10</v>
      </c>
      <c r="C13" s="1">
        <v>8201.47</v>
      </c>
      <c r="D13" s="1">
        <v>4571.63</v>
      </c>
      <c r="E13" s="1">
        <v>5105.23</v>
      </c>
      <c r="F13" s="1">
        <v>7667.87</v>
      </c>
    </row>
    <row r="14" spans="2:6" ht="15">
      <c r="B14" s="1" t="s">
        <v>11</v>
      </c>
      <c r="C14" s="1">
        <v>7667.87</v>
      </c>
      <c r="D14" s="1">
        <v>4571.63</v>
      </c>
      <c r="E14" s="1">
        <v>4168.76</v>
      </c>
      <c r="F14" s="1">
        <v>8070.74</v>
      </c>
    </row>
    <row r="15" spans="2:6" ht="15">
      <c r="B15" s="1" t="s">
        <v>12</v>
      </c>
      <c r="C15" s="1">
        <v>8070.74</v>
      </c>
      <c r="D15" s="1">
        <v>4571.63</v>
      </c>
      <c r="E15" s="1">
        <v>3656.32</v>
      </c>
      <c r="F15" s="1">
        <v>8986.05</v>
      </c>
    </row>
    <row r="16" spans="2:6" ht="15">
      <c r="B16" s="1" t="s">
        <v>13</v>
      </c>
      <c r="C16" s="1">
        <v>8986.05</v>
      </c>
      <c r="D16" s="1">
        <v>4571.63</v>
      </c>
      <c r="E16" s="1">
        <v>5220.14</v>
      </c>
      <c r="F16" s="1">
        <v>8599.67</v>
      </c>
    </row>
    <row r="17" spans="2:6" ht="15">
      <c r="B17" s="1" t="s">
        <v>14</v>
      </c>
      <c r="C17" s="1">
        <v>8599.67</v>
      </c>
      <c r="D17" s="1">
        <v>4833.76</v>
      </c>
      <c r="E17" s="1">
        <v>4020.68</v>
      </c>
      <c r="F17" s="1">
        <v>9412.75</v>
      </c>
    </row>
    <row r="18" spans="2:6" ht="15">
      <c r="B18" s="1" t="s">
        <v>15</v>
      </c>
      <c r="C18" s="1">
        <v>9412.75</v>
      </c>
      <c r="D18" s="1">
        <v>4833.76</v>
      </c>
      <c r="E18" s="1">
        <v>4430.89</v>
      </c>
      <c r="F18" s="1">
        <v>9815.62</v>
      </c>
    </row>
    <row r="19" spans="2:6" ht="15">
      <c r="B19" s="2" t="s">
        <v>16</v>
      </c>
      <c r="C19" s="2"/>
      <c r="D19" s="2">
        <f>SUM(D7:D18)</f>
        <v>55383.82</v>
      </c>
      <c r="E19" s="2">
        <f>SUM(E7:E18)</f>
        <v>53504.21</v>
      </c>
      <c r="F19" s="2">
        <v>9815.62</v>
      </c>
    </row>
  </sheetData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Generic014"/>
  <dimension ref="A1:O26"/>
  <sheetViews>
    <sheetView zoomScalePageLayoutView="0" workbookViewId="0" topLeftCell="A1">
      <selection activeCell="A1" sqref="A1:O26"/>
    </sheetView>
  </sheetViews>
  <sheetFormatPr defaultColWidth="9.00390625" defaultRowHeight="15"/>
  <cols>
    <col min="1" max="1" width="3.57421875" style="0" customWidth="1"/>
    <col min="2" max="2" width="31.00390625" style="0" bestFit="1" customWidth="1"/>
    <col min="3" max="3" width="8.00390625" style="0" bestFit="1" customWidth="1"/>
    <col min="4" max="4" width="8.28125" style="0" customWidth="1"/>
    <col min="5" max="7" width="8.00390625" style="0" bestFit="1" customWidth="1"/>
    <col min="8" max="8" width="7.28125" style="0" customWidth="1"/>
    <col min="9" max="10" width="7.00390625" style="0" customWidth="1"/>
    <col min="11" max="11" width="8.421875" style="0" customWidth="1"/>
    <col min="12" max="12" width="7.8515625" style="0" customWidth="1"/>
    <col min="13" max="13" width="7.7109375" style="0" customWidth="1"/>
    <col min="14" max="14" width="8.140625" style="0" customWidth="1"/>
  </cols>
  <sheetData>
    <row r="1" spans="1:15" ht="1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" t="s">
        <v>18</v>
      </c>
      <c r="D2" s="2" t="s">
        <v>19</v>
      </c>
      <c r="E2" s="2" t="s">
        <v>20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15">
      <c r="A3" s="2">
        <v>1</v>
      </c>
      <c r="B3" s="19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26.25">
      <c r="A4" s="2">
        <v>2</v>
      </c>
      <c r="B4" s="19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2">
        <v>3</v>
      </c>
      <c r="B5" s="19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26.25">
      <c r="A6" s="2">
        <v>4</v>
      </c>
      <c r="B6" s="19" t="s">
        <v>24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4.25" customHeight="1">
      <c r="A7" s="2">
        <v>5</v>
      </c>
      <c r="B7" s="19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">
      <c r="A8" s="2">
        <v>6</v>
      </c>
      <c r="B8" s="19" t="s">
        <v>25</v>
      </c>
      <c r="C8" s="11"/>
      <c r="D8" s="11"/>
      <c r="E8" s="11"/>
      <c r="F8" s="11"/>
      <c r="G8" s="11">
        <v>3555</v>
      </c>
      <c r="H8" s="11">
        <v>4285</v>
      </c>
      <c r="I8" s="11"/>
      <c r="J8" s="11"/>
      <c r="K8" s="11">
        <v>21436</v>
      </c>
      <c r="L8" s="11"/>
      <c r="M8" s="11"/>
      <c r="N8" s="11">
        <v>991.14</v>
      </c>
      <c r="O8" s="12">
        <f>SUM(C8:N8)</f>
        <v>30267.14</v>
      </c>
    </row>
    <row r="9" spans="1:15" ht="15">
      <c r="A9" s="2">
        <v>7</v>
      </c>
      <c r="B9" s="19" t="s">
        <v>26</v>
      </c>
      <c r="C9" s="11">
        <v>33.2</v>
      </c>
      <c r="D9" s="11"/>
      <c r="E9" s="11">
        <v>27.25</v>
      </c>
      <c r="F9" s="11">
        <v>18.55</v>
      </c>
      <c r="G9" s="11">
        <v>4.78</v>
      </c>
      <c r="H9" s="11"/>
      <c r="I9" s="11"/>
      <c r="J9" s="11"/>
      <c r="K9" s="11"/>
      <c r="L9" s="11"/>
      <c r="M9" s="11"/>
      <c r="N9" s="11"/>
      <c r="O9" s="12">
        <f>SUM(C9:N9)</f>
        <v>83.78</v>
      </c>
    </row>
    <row r="10" spans="1:15" ht="15">
      <c r="A10" s="2">
        <v>8</v>
      </c>
      <c r="B10" s="19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5">
      <c r="A11" s="2">
        <v>9</v>
      </c>
      <c r="B11" s="19" t="s">
        <v>28</v>
      </c>
      <c r="C11" s="11">
        <v>267</v>
      </c>
      <c r="D11" s="11">
        <v>283</v>
      </c>
      <c r="E11" s="11">
        <v>258</v>
      </c>
      <c r="F11" s="11">
        <v>219</v>
      </c>
      <c r="G11" s="11">
        <v>347</v>
      </c>
      <c r="H11" s="11">
        <v>243</v>
      </c>
      <c r="I11" s="11">
        <v>307</v>
      </c>
      <c r="J11" s="11">
        <v>251</v>
      </c>
      <c r="K11" s="11">
        <v>220</v>
      </c>
      <c r="L11" s="11">
        <v>314</v>
      </c>
      <c r="M11" s="11">
        <v>242</v>
      </c>
      <c r="N11" s="11">
        <v>266</v>
      </c>
      <c r="O11" s="12">
        <f>SUM(C11:N11)</f>
        <v>3217</v>
      </c>
    </row>
    <row r="12" spans="1:15" ht="15">
      <c r="A12" s="2">
        <v>10</v>
      </c>
      <c r="B12" s="19" t="s">
        <v>29</v>
      </c>
      <c r="C12" s="11">
        <v>267</v>
      </c>
      <c r="D12" s="11">
        <v>283</v>
      </c>
      <c r="E12" s="11">
        <v>258</v>
      </c>
      <c r="F12" s="11">
        <v>219</v>
      </c>
      <c r="G12" s="11">
        <v>347</v>
      </c>
      <c r="H12" s="11">
        <v>243</v>
      </c>
      <c r="I12" s="11">
        <v>307</v>
      </c>
      <c r="J12" s="11">
        <v>251</v>
      </c>
      <c r="K12" s="11">
        <v>220</v>
      </c>
      <c r="L12" s="11">
        <v>314</v>
      </c>
      <c r="M12" s="11">
        <v>242</v>
      </c>
      <c r="N12" s="11">
        <v>266</v>
      </c>
      <c r="O12" s="12">
        <f>SUM(C12:N12)</f>
        <v>3217</v>
      </c>
    </row>
    <row r="13" spans="1:15" ht="15">
      <c r="A13" s="2">
        <v>11</v>
      </c>
      <c r="B13" s="19" t="s">
        <v>30</v>
      </c>
      <c r="C13" s="11">
        <v>54.63</v>
      </c>
      <c r="D13" s="11">
        <v>26.7</v>
      </c>
      <c r="E13" s="11">
        <v>50.2</v>
      </c>
      <c r="F13" s="11">
        <v>64.42</v>
      </c>
      <c r="G13" s="11">
        <v>41.31</v>
      </c>
      <c r="H13" s="11">
        <v>63.87</v>
      </c>
      <c r="I13" s="11">
        <v>46.66</v>
      </c>
      <c r="J13" s="11">
        <v>59.68</v>
      </c>
      <c r="K13" s="11">
        <v>43.29</v>
      </c>
      <c r="L13" s="11">
        <v>36.56</v>
      </c>
      <c r="M13" s="11">
        <v>38.09</v>
      </c>
      <c r="N13" s="11">
        <v>33.39</v>
      </c>
      <c r="O13" s="12">
        <f>SUM(C13:N13)</f>
        <v>558.8</v>
      </c>
    </row>
    <row r="14" spans="1:15" ht="15">
      <c r="A14" s="2">
        <v>12</v>
      </c>
      <c r="B14" s="19" t="s">
        <v>31</v>
      </c>
      <c r="C14" s="11">
        <v>2395.01</v>
      </c>
      <c r="D14" s="11">
        <v>2760.17</v>
      </c>
      <c r="E14" s="11">
        <v>2593.21</v>
      </c>
      <c r="F14" s="11">
        <v>2520.18</v>
      </c>
      <c r="G14" s="11">
        <v>2336.16</v>
      </c>
      <c r="H14" s="11">
        <v>2006.23</v>
      </c>
      <c r="I14" s="11">
        <v>2041.81</v>
      </c>
      <c r="J14" s="11">
        <v>2841.22</v>
      </c>
      <c r="K14" s="11">
        <v>2192.42</v>
      </c>
      <c r="L14" s="11">
        <v>1926.62</v>
      </c>
      <c r="M14" s="11">
        <v>2044.14</v>
      </c>
      <c r="N14" s="11">
        <v>1633.3</v>
      </c>
      <c r="O14" s="12">
        <f>SUM(C14:N14)</f>
        <v>27290.47</v>
      </c>
    </row>
    <row r="15" spans="1:15" ht="15">
      <c r="A15" s="2">
        <v>13</v>
      </c>
      <c r="B15" s="19" t="s">
        <v>32</v>
      </c>
      <c r="C15" s="11">
        <v>486.2</v>
      </c>
      <c r="D15" s="11">
        <v>560.31</v>
      </c>
      <c r="E15" s="11">
        <v>526.42</v>
      </c>
      <c r="F15" s="11">
        <v>511.6</v>
      </c>
      <c r="G15" s="11">
        <v>474.24</v>
      </c>
      <c r="H15" s="11">
        <v>407.26</v>
      </c>
      <c r="I15" s="11">
        <v>414.5</v>
      </c>
      <c r="J15" s="11">
        <v>576.76</v>
      </c>
      <c r="K15" s="11">
        <v>445.06</v>
      </c>
      <c r="L15" s="11"/>
      <c r="M15" s="11"/>
      <c r="N15" s="11"/>
      <c r="O15" s="12">
        <f>SUM(C15:N15)</f>
        <v>4402.35</v>
      </c>
    </row>
    <row r="16" spans="1:15" ht="15">
      <c r="A16" s="2">
        <v>14</v>
      </c>
      <c r="B16" s="19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5">
      <c r="A17" s="2">
        <v>15</v>
      </c>
      <c r="B17" s="19" t="s">
        <v>34</v>
      </c>
      <c r="C17" s="11">
        <v>49.61</v>
      </c>
      <c r="D17" s="11">
        <v>51.52</v>
      </c>
      <c r="E17" s="11">
        <v>61.19</v>
      </c>
      <c r="F17" s="11">
        <v>11.47</v>
      </c>
      <c r="G17" s="11">
        <v>9.56</v>
      </c>
      <c r="H17" s="11">
        <v>66.93</v>
      </c>
      <c r="I17" s="11">
        <v>66.93</v>
      </c>
      <c r="J17" s="11">
        <v>66.93</v>
      </c>
      <c r="K17" s="11"/>
      <c r="L17" s="11">
        <v>134.41</v>
      </c>
      <c r="M17" s="11"/>
      <c r="N17" s="11">
        <v>86.4</v>
      </c>
      <c r="O17" s="12">
        <f>SUM(C17:N17)</f>
        <v>604.95</v>
      </c>
    </row>
    <row r="18" spans="1:15" ht="26.25">
      <c r="A18" s="2">
        <v>16</v>
      </c>
      <c r="B18" s="19" t="s">
        <v>35</v>
      </c>
      <c r="C18" s="11"/>
      <c r="D18" s="11"/>
      <c r="E18" s="11">
        <v>8.97</v>
      </c>
      <c r="F18" s="11"/>
      <c r="G18" s="11"/>
      <c r="H18" s="11"/>
      <c r="I18" s="11"/>
      <c r="J18" s="11"/>
      <c r="K18" s="11">
        <v>7.17</v>
      </c>
      <c r="L18" s="11">
        <v>7.2</v>
      </c>
      <c r="M18" s="11"/>
      <c r="N18" s="11"/>
      <c r="O18" s="12">
        <f>SUM(C18:N18)</f>
        <v>23.34</v>
      </c>
    </row>
    <row r="19" spans="1:15" ht="26.25">
      <c r="A19" s="2">
        <v>17</v>
      </c>
      <c r="B19" s="19" t="s">
        <v>36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5">
      <c r="A20" s="2">
        <v>18</v>
      </c>
      <c r="B20" s="19" t="s">
        <v>37</v>
      </c>
      <c r="C20" s="11"/>
      <c r="D20" s="11"/>
      <c r="E20" s="11">
        <v>66.93</v>
      </c>
      <c r="F20" s="11">
        <v>22.37</v>
      </c>
      <c r="G20" s="11"/>
      <c r="H20" s="11">
        <v>26.51</v>
      </c>
      <c r="I20" s="11">
        <v>116.48</v>
      </c>
      <c r="J20" s="11"/>
      <c r="K20" s="11"/>
      <c r="L20" s="11"/>
      <c r="M20" s="11"/>
      <c r="N20" s="11"/>
      <c r="O20" s="12">
        <f>SUM(C20:N20)</f>
        <v>232.29000000000002</v>
      </c>
    </row>
    <row r="21" spans="1:15" ht="15">
      <c r="A21" s="2">
        <v>19</v>
      </c>
      <c r="B21" s="19" t="s">
        <v>38</v>
      </c>
      <c r="C21" s="11">
        <v>68.69</v>
      </c>
      <c r="D21" s="11">
        <v>68.69</v>
      </c>
      <c r="E21" s="11">
        <v>68.85</v>
      </c>
      <c r="F21" s="11">
        <v>91.8</v>
      </c>
      <c r="G21" s="11">
        <v>68.84</v>
      </c>
      <c r="H21" s="11">
        <v>68.84</v>
      </c>
      <c r="I21" s="11">
        <v>81.81</v>
      </c>
      <c r="J21" s="11">
        <v>68.84</v>
      </c>
      <c r="K21" s="11">
        <v>68.84</v>
      </c>
      <c r="L21" s="11">
        <v>69.12</v>
      </c>
      <c r="M21" s="11">
        <v>40.32</v>
      </c>
      <c r="N21" s="11">
        <v>65.97</v>
      </c>
      <c r="O21" s="12">
        <f>SUM(C21:N21)</f>
        <v>830.6100000000001</v>
      </c>
    </row>
    <row r="22" spans="1:15" ht="15">
      <c r="A22" s="2">
        <v>20</v>
      </c>
      <c r="B22" s="19" t="s">
        <v>73</v>
      </c>
      <c r="C22" s="11"/>
      <c r="D22" s="11"/>
      <c r="E22" s="11"/>
      <c r="F22" s="11"/>
      <c r="G22" s="11"/>
      <c r="H22" s="11">
        <v>191.24</v>
      </c>
      <c r="I22" s="11"/>
      <c r="J22" s="11"/>
      <c r="K22" s="11"/>
      <c r="L22" s="11"/>
      <c r="M22" s="11">
        <v>192.01</v>
      </c>
      <c r="N22" s="11">
        <v>198.43</v>
      </c>
      <c r="O22" s="12">
        <f>SUM(C22:N22)</f>
        <v>581.6800000000001</v>
      </c>
    </row>
    <row r="23" spans="1:15" ht="15">
      <c r="A23" s="2">
        <v>21</v>
      </c>
      <c r="B23" s="19" t="s">
        <v>39</v>
      </c>
      <c r="C23" s="11"/>
      <c r="D23" s="11"/>
      <c r="E23" s="11"/>
      <c r="F23" s="11"/>
      <c r="G23" s="11"/>
      <c r="H23" s="11"/>
      <c r="I23" s="11"/>
      <c r="J23" s="11"/>
      <c r="K23" s="11"/>
      <c r="L23" s="11">
        <v>96</v>
      </c>
      <c r="M23" s="11"/>
      <c r="N23" s="11"/>
      <c r="O23" s="12">
        <f>SUM(C23:N23)</f>
        <v>96</v>
      </c>
    </row>
    <row r="24" spans="1:15" ht="15">
      <c r="A24" s="2">
        <v>22</v>
      </c>
      <c r="B24" s="19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5">
      <c r="A25" s="2">
        <v>23</v>
      </c>
      <c r="B25" s="19" t="s">
        <v>41</v>
      </c>
      <c r="C25" s="11"/>
      <c r="D25" s="11"/>
      <c r="E25" s="11"/>
      <c r="F25" s="11"/>
      <c r="G25" s="11"/>
      <c r="H25" s="11"/>
      <c r="I25" s="11">
        <v>1147.48</v>
      </c>
      <c r="J25" s="11">
        <v>166.38</v>
      </c>
      <c r="K25" s="11">
        <v>332.8</v>
      </c>
      <c r="L25" s="11">
        <v>192.01</v>
      </c>
      <c r="M25" s="11">
        <v>192.01</v>
      </c>
      <c r="N25" s="11">
        <v>192.01</v>
      </c>
      <c r="O25" s="12">
        <f>SUM(C25:N25)</f>
        <v>2222.69</v>
      </c>
    </row>
    <row r="26" spans="1:15" ht="15">
      <c r="A26" s="2">
        <v>24</v>
      </c>
      <c r="B26" s="12" t="s">
        <v>42</v>
      </c>
      <c r="C26" s="12">
        <f aca="true" t="shared" si="0" ref="C26:J26">SUM(C8:C25)</f>
        <v>3621.34</v>
      </c>
      <c r="D26" s="12">
        <f t="shared" si="0"/>
        <v>4033.39</v>
      </c>
      <c r="E26" s="12">
        <f t="shared" si="0"/>
        <v>3919.0199999999995</v>
      </c>
      <c r="F26" s="12">
        <f t="shared" si="0"/>
        <v>3678.3899999999994</v>
      </c>
      <c r="G26" s="12">
        <f t="shared" si="0"/>
        <v>7183.890000000001</v>
      </c>
      <c r="H26" s="12">
        <f t="shared" si="0"/>
        <v>7601.880000000001</v>
      </c>
      <c r="I26" s="12">
        <f t="shared" si="0"/>
        <v>4529.67</v>
      </c>
      <c r="J26" s="12">
        <f t="shared" si="0"/>
        <v>4281.8099999999995</v>
      </c>
      <c r="K26" s="12">
        <f>SUM(K8:K25)</f>
        <v>24965.579999999998</v>
      </c>
      <c r="L26" s="12">
        <f>SUM(L8:L25)</f>
        <v>3089.919999999999</v>
      </c>
      <c r="M26" s="12">
        <f>SUM(M8:M25)</f>
        <v>2990.5700000000006</v>
      </c>
      <c r="N26" s="12">
        <f>SUM(N8:N25)</f>
        <v>3732.6399999999994</v>
      </c>
      <c r="O26" s="12">
        <f>SUM(C26:N26)</f>
        <v>73628.1</v>
      </c>
    </row>
  </sheetData>
  <sheetProtection/>
  <mergeCells count="1">
    <mergeCell ref="A1:O1"/>
  </mergeCells>
  <printOptions/>
  <pageMargins left="0.25" right="0.25" top="0.75" bottom="0.75" header="0.3" footer="0.3"/>
  <pageSetup horizontalDpi="30066" verticalDpi="30066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Generic015"/>
  <dimension ref="B4:H16"/>
  <sheetViews>
    <sheetView zoomScalePageLayoutView="0" workbookViewId="0" topLeftCell="A1">
      <selection activeCell="B4" sqref="B4:H6"/>
    </sheetView>
  </sheetViews>
  <sheetFormatPr defaultColWidth="9.00390625" defaultRowHeight="15"/>
  <cols>
    <col min="1" max="1" width="9.00390625" style="0" customWidth="1"/>
    <col min="2" max="2" width="17.140625" style="0" customWidth="1"/>
    <col min="3" max="3" width="12.28125" style="0" customWidth="1"/>
    <col min="4" max="4" width="9.00390625" style="0" customWidth="1"/>
    <col min="5" max="5" width="18.140625" style="0" customWidth="1"/>
    <col min="6" max="6" width="9.00390625" style="0" customWidth="1"/>
    <col min="7" max="7" width="16.421875" style="0" bestFit="1" customWidth="1"/>
    <col min="8" max="8" width="27.8515625" style="0" customWidth="1"/>
  </cols>
  <sheetData>
    <row r="4" spans="2:8" ht="15">
      <c r="B4" s="60" t="s">
        <v>71</v>
      </c>
      <c r="C4" s="60"/>
      <c r="D4" s="60"/>
      <c r="E4" s="60"/>
      <c r="F4" s="60"/>
      <c r="G4" s="60"/>
      <c r="H4" s="60"/>
    </row>
    <row r="5" spans="2:8" ht="43.5" customHeight="1">
      <c r="B5" s="4" t="s">
        <v>60</v>
      </c>
      <c r="C5" s="10" t="s">
        <v>4</v>
      </c>
      <c r="D5" s="9" t="s">
        <v>45</v>
      </c>
      <c r="E5" s="4" t="s">
        <v>53</v>
      </c>
      <c r="F5" s="9" t="s">
        <v>47</v>
      </c>
      <c r="G5" s="4" t="s">
        <v>72</v>
      </c>
      <c r="H5" s="4" t="s">
        <v>74</v>
      </c>
    </row>
    <row r="6" spans="2:8" ht="15">
      <c r="B6" s="1">
        <v>7673.88</v>
      </c>
      <c r="C6" s="1">
        <v>55383.82</v>
      </c>
      <c r="D6" s="6">
        <v>53504.21</v>
      </c>
      <c r="E6" s="1">
        <v>9815.62</v>
      </c>
      <c r="F6" s="1">
        <v>73628.1</v>
      </c>
      <c r="G6" s="1">
        <f>D6-F6</f>
        <v>-20123.890000000007</v>
      </c>
      <c r="H6" s="1">
        <v>-16395.95</v>
      </c>
    </row>
    <row r="11" ht="15">
      <c r="H11" t="s">
        <v>64</v>
      </c>
    </row>
    <row r="16" ht="15">
      <c r="D16" t="s">
        <v>64</v>
      </c>
    </row>
  </sheetData>
  <sheetProtection/>
  <mergeCells count="1">
    <mergeCell ref="B4:H4"/>
  </mergeCells>
  <printOptions/>
  <pageMargins left="0.6993055555555555" right="0.6993055555555555" top="0.75" bottom="0.75" header="0.3" footer="0.3"/>
  <pageSetup horizontalDpi="30066" verticalDpi="30066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9.00390625" style="0" customWidth="1"/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421875" style="0" bestFit="1" customWidth="1"/>
  </cols>
  <sheetData>
    <row r="2" spans="1:5" ht="15">
      <c r="A2" s="5" t="s">
        <v>75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 t="s">
        <v>1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30">
      <c r="A6" s="2" t="s">
        <v>2</v>
      </c>
      <c r="B6" s="7" t="s">
        <v>3</v>
      </c>
      <c r="C6" s="8" t="s">
        <v>4</v>
      </c>
      <c r="D6" s="8" t="s">
        <v>5</v>
      </c>
      <c r="E6" s="7" t="s">
        <v>6</v>
      </c>
    </row>
    <row r="7" spans="1:5" ht="15">
      <c r="A7" s="1" t="s">
        <v>18</v>
      </c>
      <c r="B7" s="1">
        <v>9815.62</v>
      </c>
      <c r="C7" s="1">
        <v>4833.76</v>
      </c>
      <c r="D7" s="1">
        <v>4430.89</v>
      </c>
      <c r="E7" s="1">
        <v>10218.49</v>
      </c>
    </row>
    <row r="8" spans="1:5" ht="15">
      <c r="A8" s="1" t="s">
        <v>19</v>
      </c>
      <c r="B8" s="1">
        <v>10218.49</v>
      </c>
      <c r="C8" s="1">
        <v>4833.76</v>
      </c>
      <c r="D8" s="1">
        <v>4430.89</v>
      </c>
      <c r="E8" s="1">
        <v>10621.36</v>
      </c>
    </row>
    <row r="9" spans="1:5" ht="15">
      <c r="A9" s="1" t="s">
        <v>20</v>
      </c>
      <c r="B9" s="1">
        <v>10621.36</v>
      </c>
      <c r="C9" s="1">
        <v>4833.76</v>
      </c>
      <c r="D9" s="1">
        <v>6057.06</v>
      </c>
      <c r="E9" s="1">
        <v>9398.06</v>
      </c>
    </row>
    <row r="10" spans="1:5" ht="15">
      <c r="A10" s="1" t="s">
        <v>7</v>
      </c>
      <c r="B10" s="1">
        <v>9398.06</v>
      </c>
      <c r="C10" s="1">
        <v>4833.76</v>
      </c>
      <c r="D10" s="1">
        <v>7250.98</v>
      </c>
      <c r="E10" s="1">
        <v>6980.84</v>
      </c>
    </row>
    <row r="11" spans="1:5" ht="15">
      <c r="A11" s="1" t="s">
        <v>8</v>
      </c>
      <c r="B11" s="1">
        <v>6980.84</v>
      </c>
      <c r="C11" s="1">
        <v>4833.76</v>
      </c>
      <c r="D11" s="1">
        <v>4509.78</v>
      </c>
      <c r="E11" s="1">
        <v>7304.82</v>
      </c>
    </row>
    <row r="12" spans="1:5" ht="15">
      <c r="A12" s="1" t="s">
        <v>9</v>
      </c>
      <c r="B12" s="1">
        <v>7304.82</v>
      </c>
      <c r="C12" s="1">
        <v>4833.76</v>
      </c>
      <c r="D12" s="1">
        <v>4077.86</v>
      </c>
      <c r="E12" s="1">
        <v>8060.72</v>
      </c>
    </row>
    <row r="13" spans="1:5" ht="15">
      <c r="A13" s="1" t="s">
        <v>10</v>
      </c>
      <c r="B13" s="1">
        <v>8060.72</v>
      </c>
      <c r="C13" s="1">
        <v>4833.76</v>
      </c>
      <c r="D13" s="1">
        <v>5233.16</v>
      </c>
      <c r="E13" s="1">
        <v>7661.32</v>
      </c>
    </row>
    <row r="14" spans="1:5" ht="15">
      <c r="A14" s="1" t="s">
        <v>11</v>
      </c>
      <c r="B14" s="1">
        <v>7661.32</v>
      </c>
      <c r="C14" s="1">
        <v>4833.76</v>
      </c>
      <c r="D14" s="1">
        <v>4423.55</v>
      </c>
      <c r="E14" s="1">
        <v>8071.53</v>
      </c>
    </row>
    <row r="15" spans="1:5" ht="15">
      <c r="A15" s="1" t="s">
        <v>12</v>
      </c>
      <c r="B15" s="1">
        <v>8071.53</v>
      </c>
      <c r="C15" s="1">
        <v>4866.44</v>
      </c>
      <c r="D15" s="1">
        <v>5226.41</v>
      </c>
      <c r="E15" s="1">
        <v>9416.93</v>
      </c>
    </row>
    <row r="16" spans="1:5" ht="15">
      <c r="A16" s="1" t="s">
        <v>13</v>
      </c>
      <c r="B16" s="1">
        <v>9416.93</v>
      </c>
      <c r="C16" s="1">
        <v>4866.44</v>
      </c>
      <c r="D16" s="1">
        <v>6843.95</v>
      </c>
      <c r="E16" s="1">
        <v>7507.87</v>
      </c>
    </row>
    <row r="17" spans="1:5" ht="15">
      <c r="A17" s="1" t="s">
        <v>14</v>
      </c>
      <c r="B17" s="1">
        <v>7507.87</v>
      </c>
      <c r="C17" s="1">
        <v>4866.44</v>
      </c>
      <c r="D17" s="1">
        <v>4050.03</v>
      </c>
      <c r="E17" s="1">
        <v>8255.83</v>
      </c>
    </row>
    <row r="18" spans="1:5" ht="15">
      <c r="A18" s="1" t="s">
        <v>15</v>
      </c>
      <c r="B18" s="1">
        <v>8255.83</v>
      </c>
      <c r="C18" s="1">
        <v>4866.44</v>
      </c>
      <c r="D18" s="1">
        <v>4050.03</v>
      </c>
      <c r="E18" s="1">
        <v>9072.24</v>
      </c>
    </row>
    <row r="19" spans="1:5" ht="15">
      <c r="A19" s="2" t="s">
        <v>16</v>
      </c>
      <c r="B19" s="2"/>
      <c r="C19" s="2">
        <f>SUM(C7:C18)</f>
        <v>58135.84000000002</v>
      </c>
      <c r="D19" s="2">
        <f>SUM(D7:D18)</f>
        <v>60584.59</v>
      </c>
      <c r="E19" s="2">
        <v>9072.24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57421875" style="0" customWidth="1"/>
    <col min="2" max="2" width="31.00390625" style="0" bestFit="1" customWidth="1"/>
    <col min="3" max="3" width="8.00390625" style="0" bestFit="1" customWidth="1"/>
    <col min="4" max="4" width="8.28125" style="0" customWidth="1"/>
    <col min="5" max="7" width="8.00390625" style="0" bestFit="1" customWidth="1"/>
    <col min="8" max="8" width="7.28125" style="0" customWidth="1"/>
    <col min="9" max="10" width="7.00390625" style="0" customWidth="1"/>
    <col min="11" max="11" width="8.421875" style="0" customWidth="1"/>
    <col min="12" max="12" width="7.8515625" style="0" customWidth="1"/>
    <col min="13" max="13" width="7.7109375" style="0" customWidth="1"/>
    <col min="14" max="14" width="8.140625" style="0" customWidth="1"/>
  </cols>
  <sheetData>
    <row r="1" spans="1:15" ht="15">
      <c r="A1" s="61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/>
      <c r="E3" s="27"/>
      <c r="F3" s="27"/>
      <c r="G3" s="27"/>
      <c r="H3" s="27"/>
      <c r="I3" s="27">
        <v>991.14</v>
      </c>
      <c r="J3" s="27"/>
      <c r="K3" s="27"/>
      <c r="L3" s="27"/>
      <c r="M3" s="27"/>
      <c r="N3" s="27"/>
      <c r="O3" s="26">
        <f>SUM(C3:N3)</f>
        <v>991.14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>
        <v>39.68</v>
      </c>
      <c r="H4" s="27"/>
      <c r="I4" s="27"/>
      <c r="J4" s="27"/>
      <c r="K4" s="27"/>
      <c r="L4" s="27"/>
      <c r="M4" s="27"/>
      <c r="N4" s="27"/>
      <c r="O4" s="26">
        <f>SUM(C4:N4)</f>
        <v>39.68</v>
      </c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265</v>
      </c>
      <c r="D6" s="27">
        <v>265</v>
      </c>
      <c r="E6" s="27">
        <v>364</v>
      </c>
      <c r="F6" s="27">
        <v>436</v>
      </c>
      <c r="G6" s="27">
        <v>272</v>
      </c>
      <c r="H6" s="27">
        <v>245</v>
      </c>
      <c r="I6" s="27">
        <v>314</v>
      </c>
      <c r="J6" s="27">
        <v>266</v>
      </c>
      <c r="K6" s="27">
        <v>314</v>
      </c>
      <c r="L6" s="27">
        <v>411</v>
      </c>
      <c r="M6" s="27">
        <v>244</v>
      </c>
      <c r="N6" s="27">
        <v>244</v>
      </c>
      <c r="O6" s="26">
        <f>SUM(C6:N6)</f>
        <v>3640</v>
      </c>
    </row>
    <row r="7" spans="1:15" ht="15">
      <c r="A7" s="2">
        <v>5</v>
      </c>
      <c r="B7" s="19" t="s">
        <v>29</v>
      </c>
      <c r="C7" s="27">
        <v>265</v>
      </c>
      <c r="D7" s="27">
        <v>265</v>
      </c>
      <c r="E7" s="27">
        <v>364</v>
      </c>
      <c r="F7" s="27">
        <v>436</v>
      </c>
      <c r="G7" s="27">
        <v>272</v>
      </c>
      <c r="H7" s="27">
        <v>245</v>
      </c>
      <c r="I7" s="27">
        <v>314</v>
      </c>
      <c r="J7" s="27">
        <v>266</v>
      </c>
      <c r="K7" s="27">
        <v>314</v>
      </c>
      <c r="L7" s="27">
        <v>411</v>
      </c>
      <c r="M7" s="27">
        <v>244</v>
      </c>
      <c r="N7" s="27">
        <v>244</v>
      </c>
      <c r="O7" s="26">
        <f>SUM(C7:N7)</f>
        <v>3640</v>
      </c>
    </row>
    <row r="8" spans="1:15" ht="15">
      <c r="A8" s="2">
        <v>6</v>
      </c>
      <c r="B8" s="19" t="s">
        <v>30</v>
      </c>
      <c r="C8" s="27">
        <v>26.59</v>
      </c>
      <c r="D8" s="27">
        <v>50.96</v>
      </c>
      <c r="E8" s="27">
        <v>29.33</v>
      </c>
      <c r="F8" s="27">
        <v>28.88</v>
      </c>
      <c r="G8" s="27">
        <v>38.87</v>
      </c>
      <c r="H8" s="27">
        <v>38.2</v>
      </c>
      <c r="I8" s="27">
        <v>29.93</v>
      </c>
      <c r="J8" s="27">
        <v>44.05</v>
      </c>
      <c r="K8" s="27">
        <v>33.91</v>
      </c>
      <c r="L8" s="27">
        <v>40.98</v>
      </c>
      <c r="M8" s="27">
        <v>36.87</v>
      </c>
      <c r="N8" s="27">
        <v>32.82</v>
      </c>
      <c r="O8" s="26">
        <f>SUM(C8:N8)</f>
        <v>431.39000000000004</v>
      </c>
    </row>
    <row r="9" spans="1:15" ht="15">
      <c r="A9" s="2">
        <v>7</v>
      </c>
      <c r="B9" s="19" t="s">
        <v>31</v>
      </c>
      <c r="C9" s="27">
        <v>1037.35</v>
      </c>
      <c r="D9" s="27">
        <v>809.7</v>
      </c>
      <c r="E9" s="27">
        <v>1019.07</v>
      </c>
      <c r="F9" s="27">
        <v>1500.8</v>
      </c>
      <c r="G9" s="27">
        <v>1036.71</v>
      </c>
      <c r="H9" s="27">
        <v>1164.08</v>
      </c>
      <c r="I9" s="27">
        <v>1451.5</v>
      </c>
      <c r="J9" s="27">
        <v>1042.6</v>
      </c>
      <c r="K9" s="27">
        <v>1625.53</v>
      </c>
      <c r="L9" s="27">
        <v>1406.26</v>
      </c>
      <c r="M9" s="27">
        <v>1420.13</v>
      </c>
      <c r="N9" s="27">
        <v>1349.91</v>
      </c>
      <c r="O9" s="26">
        <f>SUM(C9:N9)</f>
        <v>14863.64</v>
      </c>
    </row>
    <row r="10" spans="1:15" ht="15">
      <c r="A10" s="2">
        <v>8</v>
      </c>
      <c r="B10" s="19" t="s">
        <v>32</v>
      </c>
      <c r="C10" s="27">
        <v>213.7</v>
      </c>
      <c r="D10" s="27">
        <v>164.36</v>
      </c>
      <c r="E10" s="27">
        <v>206.9</v>
      </c>
      <c r="F10" s="27">
        <v>304.7</v>
      </c>
      <c r="G10" s="27">
        <v>210.45</v>
      </c>
      <c r="H10" s="27">
        <v>236.31</v>
      </c>
      <c r="I10" s="27">
        <v>294.65</v>
      </c>
      <c r="J10" s="27">
        <v>211.65</v>
      </c>
      <c r="K10" s="27">
        <v>329.98</v>
      </c>
      <c r="L10" s="27">
        <v>285.47</v>
      </c>
      <c r="M10" s="27">
        <v>288.28</v>
      </c>
      <c r="N10" s="27">
        <v>274.03</v>
      </c>
      <c r="O10" s="26">
        <f>SUM(C10:N10)</f>
        <v>3020.4799999999996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15.86</v>
      </c>
      <c r="D12" s="27">
        <v>39.96</v>
      </c>
      <c r="E12" s="27">
        <v>55.95</v>
      </c>
      <c r="F12" s="27"/>
      <c r="G12" s="27">
        <v>55.95</v>
      </c>
      <c r="H12" s="27">
        <v>42.23</v>
      </c>
      <c r="I12" s="27">
        <v>92.92</v>
      </c>
      <c r="J12" s="27"/>
      <c r="K12" s="27"/>
      <c r="L12" s="27">
        <v>70.17</v>
      </c>
      <c r="M12" s="27"/>
      <c r="N12" s="27">
        <v>69.51</v>
      </c>
      <c r="O12" s="26">
        <f>SUM(C12:N12)</f>
        <v>442.55</v>
      </c>
    </row>
    <row r="13" spans="1:15" ht="26.25">
      <c r="A13" s="2">
        <v>11</v>
      </c>
      <c r="B13" s="19" t="s">
        <v>35</v>
      </c>
      <c r="C13" s="27"/>
      <c r="D13" s="27"/>
      <c r="E13" s="27">
        <v>1.5</v>
      </c>
      <c r="F13" s="27"/>
      <c r="G13" s="27"/>
      <c r="H13" s="27"/>
      <c r="I13" s="27"/>
      <c r="J13" s="27"/>
      <c r="K13" s="27"/>
      <c r="L13" s="27"/>
      <c r="M13" s="27"/>
      <c r="N13" s="27"/>
      <c r="O13" s="26">
        <f>SUM(C13:N13)</f>
        <v>1.5</v>
      </c>
    </row>
    <row r="14" spans="1:15" ht="26.2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/>
      <c r="D15" s="27">
        <v>15.98</v>
      </c>
      <c r="E15" s="27"/>
      <c r="F15" s="27"/>
      <c r="G15" s="27"/>
      <c r="H15" s="27">
        <v>21.54</v>
      </c>
      <c r="I15" s="27">
        <v>79.4</v>
      </c>
      <c r="J15" s="27"/>
      <c r="K15" s="27"/>
      <c r="L15" s="27">
        <v>33.72</v>
      </c>
      <c r="M15" s="27"/>
      <c r="N15" s="27">
        <v>97.98</v>
      </c>
      <c r="O15" s="26">
        <f>SUM(C15:N15)</f>
        <v>248.62</v>
      </c>
    </row>
    <row r="16" spans="1:15" ht="15">
      <c r="A16" s="2">
        <v>14</v>
      </c>
      <c r="B16" s="19" t="s">
        <v>38</v>
      </c>
      <c r="C16" s="27">
        <v>57.1</v>
      </c>
      <c r="D16" s="27">
        <v>57.54</v>
      </c>
      <c r="E16" s="27">
        <v>57.54</v>
      </c>
      <c r="F16" s="27">
        <v>38.36</v>
      </c>
      <c r="G16" s="27">
        <v>19.18</v>
      </c>
      <c r="H16" s="27">
        <v>40.54</v>
      </c>
      <c r="I16" s="27">
        <v>20.27</v>
      </c>
      <c r="J16" s="27">
        <v>20.27</v>
      </c>
      <c r="K16" s="27">
        <v>60.82</v>
      </c>
      <c r="L16" s="27">
        <v>48.11</v>
      </c>
      <c r="M16" s="27">
        <v>48.88</v>
      </c>
      <c r="N16" s="27">
        <v>47.66</v>
      </c>
      <c r="O16" s="26">
        <f>SUM(C16:N16)</f>
        <v>516.27</v>
      </c>
    </row>
    <row r="17" spans="1:15" ht="15">
      <c r="A17" s="2">
        <v>15</v>
      </c>
      <c r="B17" s="19" t="s">
        <v>73</v>
      </c>
      <c r="C17" s="27"/>
      <c r="D17" s="27">
        <v>159.86</v>
      </c>
      <c r="E17" s="27"/>
      <c r="F17" s="27">
        <v>159.86</v>
      </c>
      <c r="G17" s="27"/>
      <c r="H17" s="27">
        <v>168.95</v>
      </c>
      <c r="I17" s="27">
        <v>168.95</v>
      </c>
      <c r="J17" s="27">
        <v>168.95</v>
      </c>
      <c r="K17" s="27"/>
      <c r="L17" s="27"/>
      <c r="M17" s="27"/>
      <c r="N17" s="27">
        <v>198.61</v>
      </c>
      <c r="O17" s="26">
        <f>SUM(C17:N17)</f>
        <v>1025.1799999999998</v>
      </c>
    </row>
    <row r="18" spans="1:15" ht="15">
      <c r="A18" s="2">
        <v>16</v>
      </c>
      <c r="B18" s="19" t="s">
        <v>39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</row>
    <row r="19" spans="1:15" ht="15">
      <c r="A19" s="2">
        <v>17</v>
      </c>
      <c r="B19" s="19" t="s">
        <v>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6"/>
    </row>
    <row r="20" spans="1:15" ht="15">
      <c r="A20" s="2">
        <v>18</v>
      </c>
      <c r="B20" s="19" t="s">
        <v>41</v>
      </c>
      <c r="C20" s="27">
        <v>158.62</v>
      </c>
      <c r="D20" s="27">
        <v>159.86</v>
      </c>
      <c r="E20" s="27">
        <v>159.86</v>
      </c>
      <c r="F20" s="27">
        <v>159.86</v>
      </c>
      <c r="G20" s="27">
        <v>159.86</v>
      </c>
      <c r="H20" s="27">
        <v>168.95</v>
      </c>
      <c r="I20" s="27">
        <v>168.95</v>
      </c>
      <c r="J20" s="27">
        <v>168.95</v>
      </c>
      <c r="K20" s="27">
        <v>168.95</v>
      </c>
      <c r="L20" s="27">
        <v>200.5</v>
      </c>
      <c r="M20" s="27">
        <v>203.67</v>
      </c>
      <c r="N20" s="27">
        <v>198.6</v>
      </c>
      <c r="O20" s="26">
        <f>SUM(C20:N20)</f>
        <v>2076.63</v>
      </c>
    </row>
    <row r="21" spans="1:15" ht="15">
      <c r="A21" s="2">
        <v>19</v>
      </c>
      <c r="B21" s="12" t="s">
        <v>42</v>
      </c>
      <c r="C21" s="26">
        <f aca="true" t="shared" si="0" ref="C21:I21">SUM(C3:C20)</f>
        <v>2039.2199999999998</v>
      </c>
      <c r="D21" s="26">
        <f t="shared" si="0"/>
        <v>1988.2200000000003</v>
      </c>
      <c r="E21" s="26">
        <f t="shared" si="0"/>
        <v>2258.1500000000005</v>
      </c>
      <c r="F21" s="26">
        <f t="shared" si="0"/>
        <v>3064.46</v>
      </c>
      <c r="G21" s="26">
        <f t="shared" si="0"/>
        <v>2104.7000000000003</v>
      </c>
      <c r="H21" s="26">
        <f t="shared" si="0"/>
        <v>2370.7999999999997</v>
      </c>
      <c r="I21" s="26">
        <f t="shared" si="0"/>
        <v>3925.7099999999996</v>
      </c>
      <c r="J21" s="26">
        <f>SUM(J3:J20)</f>
        <v>2188.47</v>
      </c>
      <c r="K21" s="26">
        <f>SUM(K3:K20)</f>
        <v>2847.19</v>
      </c>
      <c r="L21" s="26">
        <f>SUM(L3:L20)</f>
        <v>2907.21</v>
      </c>
      <c r="M21" s="26">
        <f>SUM(M3:M20)</f>
        <v>2485.83</v>
      </c>
      <c r="N21" s="26">
        <f>SUM(N3:N20)</f>
        <v>2757.1200000000003</v>
      </c>
      <c r="O21" s="26">
        <f>SUM(C21:N21)</f>
        <v>30937.079999999998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7.140625" style="0" customWidth="1"/>
    <col min="2" max="2" width="12.28125" style="0" customWidth="1"/>
    <col min="3" max="3" width="9.00390625" style="0" customWidth="1"/>
    <col min="4" max="4" width="18.140625" style="0" customWidth="1"/>
    <col min="5" max="5" width="9.00390625" style="0" customWidth="1"/>
    <col min="6" max="6" width="16.421875" style="0" bestFit="1" customWidth="1"/>
    <col min="7" max="7" width="27.8515625" style="0" customWidth="1"/>
  </cols>
  <sheetData>
    <row r="4" spans="1:7" ht="15">
      <c r="A4" s="62" t="s">
        <v>77</v>
      </c>
      <c r="B4" s="60"/>
      <c r="C4" s="60"/>
      <c r="D4" s="60"/>
      <c r="E4" s="60"/>
      <c r="F4" s="60"/>
      <c r="G4" s="60"/>
    </row>
    <row r="5" spans="1:7" ht="57.75" customHeight="1">
      <c r="A5" s="4" t="s">
        <v>60</v>
      </c>
      <c r="B5" s="10" t="s">
        <v>4</v>
      </c>
      <c r="C5" s="9" t="s">
        <v>45</v>
      </c>
      <c r="D5" s="4" t="s">
        <v>53</v>
      </c>
      <c r="E5" s="9" t="s">
        <v>47</v>
      </c>
      <c r="F5" s="28" t="s">
        <v>78</v>
      </c>
      <c r="G5" s="28" t="s">
        <v>79</v>
      </c>
    </row>
    <row r="6" spans="1:7" ht="15">
      <c r="A6" s="1">
        <v>9815.62</v>
      </c>
      <c r="B6" s="1">
        <v>58135.84000000002</v>
      </c>
      <c r="C6" s="6">
        <v>60584.59</v>
      </c>
      <c r="D6" s="1">
        <v>9072.24</v>
      </c>
      <c r="E6" s="1">
        <v>30937.079999999998</v>
      </c>
      <c r="F6" s="1">
        <f>C6-E6</f>
        <v>29647.51</v>
      </c>
      <c r="G6" s="1">
        <v>13251.56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00390625" style="0" customWidth="1"/>
    <col min="3" max="3" width="12.00390625" style="0" bestFit="1" customWidth="1"/>
    <col min="4" max="4" width="13.140625" style="0" bestFit="1" customWidth="1"/>
    <col min="5" max="5" width="15.140625" style="0" customWidth="1"/>
  </cols>
  <sheetData>
    <row r="2" spans="1:5" ht="15">
      <c r="A2" s="5" t="s">
        <v>80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 t="s">
        <v>1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30">
      <c r="A6" s="2" t="s">
        <v>2</v>
      </c>
      <c r="B6" s="7" t="s">
        <v>3</v>
      </c>
      <c r="C6" s="8" t="s">
        <v>4</v>
      </c>
      <c r="D6" s="8" t="s">
        <v>5</v>
      </c>
      <c r="E6" s="7" t="s">
        <v>6</v>
      </c>
    </row>
    <row r="7" spans="1:5" ht="15">
      <c r="A7" s="1" t="s">
        <v>18</v>
      </c>
      <c r="B7" s="1">
        <v>9072.24</v>
      </c>
      <c r="C7" s="1">
        <v>4866.44</v>
      </c>
      <c r="D7" s="1">
        <v>6698.63</v>
      </c>
      <c r="E7" s="1">
        <v>7240.05</v>
      </c>
    </row>
    <row r="8" spans="1:5" ht="15">
      <c r="A8" s="1" t="s">
        <v>19</v>
      </c>
      <c r="B8" s="1">
        <v>7240.05</v>
      </c>
      <c r="C8" s="1">
        <v>4866.44</v>
      </c>
      <c r="D8" s="1">
        <v>4322.83</v>
      </c>
      <c r="E8" s="1">
        <v>7783.66</v>
      </c>
    </row>
    <row r="9" spans="1:5" ht="15">
      <c r="A9" s="1" t="s">
        <v>20</v>
      </c>
      <c r="B9" s="1">
        <v>7783.66</v>
      </c>
      <c r="C9" s="1">
        <v>4866.44</v>
      </c>
      <c r="D9" s="1">
        <v>4322.16</v>
      </c>
      <c r="E9" s="1">
        <v>8327.94</v>
      </c>
    </row>
    <row r="10" spans="1:5" ht="15">
      <c r="A10" s="1" t="s">
        <v>7</v>
      </c>
      <c r="B10" s="1">
        <v>8327.94</v>
      </c>
      <c r="C10" s="1">
        <v>6230.8</v>
      </c>
      <c r="D10" s="1">
        <v>5133.91</v>
      </c>
      <c r="E10" s="1">
        <v>9424.83</v>
      </c>
    </row>
    <row r="11" spans="1:5" ht="15">
      <c r="A11" s="1" t="s">
        <v>8</v>
      </c>
      <c r="B11" s="1">
        <v>9424.83</v>
      </c>
      <c r="C11" s="1">
        <v>6230.8</v>
      </c>
      <c r="D11" s="1">
        <v>6051.13</v>
      </c>
      <c r="E11" s="1">
        <v>10055.68</v>
      </c>
    </row>
    <row r="12" spans="1:5" ht="15">
      <c r="A12" s="1" t="s">
        <v>9</v>
      </c>
      <c r="B12" s="1">
        <v>10055.68</v>
      </c>
      <c r="C12" s="1">
        <v>6230.8</v>
      </c>
      <c r="D12" s="1">
        <v>6221.41</v>
      </c>
      <c r="E12" s="1">
        <v>9718.35</v>
      </c>
    </row>
    <row r="13" spans="1:5" ht="15">
      <c r="A13" s="1" t="s">
        <v>10</v>
      </c>
      <c r="B13" s="1">
        <v>9718.35</v>
      </c>
      <c r="C13" s="1">
        <v>6230.8</v>
      </c>
      <c r="D13" s="1">
        <v>4838.78</v>
      </c>
      <c r="E13" s="1">
        <v>11005.91</v>
      </c>
    </row>
    <row r="14" spans="1:5" ht="15">
      <c r="A14" s="1" t="s">
        <v>11</v>
      </c>
      <c r="B14" s="1">
        <v>11005.91</v>
      </c>
      <c r="C14" s="1">
        <v>6230.8</v>
      </c>
      <c r="D14" s="1">
        <v>5606.25</v>
      </c>
      <c r="E14" s="1">
        <v>11630.46</v>
      </c>
    </row>
    <row r="15" spans="1:5" ht="15">
      <c r="A15" s="1" t="s">
        <v>12</v>
      </c>
      <c r="B15" s="1">
        <v>11630.46</v>
      </c>
      <c r="C15" s="1">
        <v>6230.8</v>
      </c>
      <c r="D15" s="1">
        <v>7276.1</v>
      </c>
      <c r="E15" s="1">
        <v>10585.16</v>
      </c>
    </row>
    <row r="16" spans="1:5" ht="15">
      <c r="A16" s="1" t="s">
        <v>13</v>
      </c>
      <c r="B16" s="1">
        <v>10585.16</v>
      </c>
      <c r="C16" s="1">
        <v>6230.8</v>
      </c>
      <c r="D16" s="1">
        <v>5710.71</v>
      </c>
      <c r="E16" s="1">
        <v>11105.25</v>
      </c>
    </row>
    <row r="17" spans="1:5" ht="15">
      <c r="A17" s="1" t="s">
        <v>14</v>
      </c>
      <c r="B17" s="1">
        <v>11105.25</v>
      </c>
      <c r="C17" s="1">
        <v>6230.8</v>
      </c>
      <c r="D17" s="1">
        <v>5978.02</v>
      </c>
      <c r="E17" s="1">
        <v>11358.03</v>
      </c>
    </row>
    <row r="18" spans="1:5" ht="15">
      <c r="A18" s="1" t="s">
        <v>15</v>
      </c>
      <c r="B18" s="1">
        <v>11358.03</v>
      </c>
      <c r="C18" s="1">
        <v>6230.8</v>
      </c>
      <c r="D18" s="1">
        <v>6483.58</v>
      </c>
      <c r="E18" s="1">
        <v>11105.25</v>
      </c>
    </row>
    <row r="19" spans="1:5" ht="15">
      <c r="A19" s="2" t="s">
        <v>16</v>
      </c>
      <c r="B19" s="2"/>
      <c r="C19" s="2">
        <f>SUM(C7:C18)</f>
        <v>70676.52000000002</v>
      </c>
      <c r="D19" s="2">
        <f>SUM(D7:D18)</f>
        <v>68643.51</v>
      </c>
      <c r="E19" s="2">
        <v>11105.25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Generic002"/>
  <dimension ref="A1:O25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2.8515625" style="0" customWidth="1"/>
    <col min="2" max="2" width="34.8515625" style="0" customWidth="1"/>
    <col min="3" max="3" width="6.7109375" style="0" customWidth="1"/>
    <col min="4" max="4" width="8.140625" style="0" customWidth="1"/>
    <col min="5" max="5" width="5.28125" style="0" customWidth="1"/>
    <col min="6" max="6" width="7.8515625" style="0" bestFit="1" customWidth="1"/>
    <col min="7" max="8" width="6.7109375" style="0" customWidth="1"/>
    <col min="9" max="9" width="7.140625" style="0" customWidth="1"/>
    <col min="10" max="10" width="7.00390625" style="0" customWidth="1"/>
    <col min="11" max="11" width="8.57421875" style="0" customWidth="1"/>
    <col min="12" max="12" width="8.28125" style="0" customWidth="1"/>
    <col min="13" max="13" width="7.140625" style="0" customWidth="1"/>
    <col min="14" max="14" width="8.28125" style="0" customWidth="1"/>
    <col min="15" max="15" width="7.7109375" style="0" customWidth="1"/>
  </cols>
  <sheetData>
    <row r="1" spans="1:15" s="3" customFormat="1" ht="1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" t="s">
        <v>18</v>
      </c>
      <c r="D2" s="2" t="s">
        <v>19</v>
      </c>
      <c r="E2" s="2" t="s">
        <v>20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15">
      <c r="A3" s="2">
        <v>1</v>
      </c>
      <c r="B3" s="11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20"/>
    </row>
    <row r="4" spans="1:15" ht="15">
      <c r="A4" s="2">
        <v>2</v>
      </c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20"/>
    </row>
    <row r="5" spans="1:15" ht="15">
      <c r="A5" s="2">
        <v>3</v>
      </c>
      <c r="B5" s="11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20"/>
    </row>
    <row r="6" spans="1:15" ht="15">
      <c r="A6" s="2">
        <v>4</v>
      </c>
      <c r="B6" s="11" t="s">
        <v>24</v>
      </c>
      <c r="C6" s="11"/>
      <c r="D6" s="11"/>
      <c r="E6" s="11"/>
      <c r="F6" s="11"/>
      <c r="G6" s="11"/>
      <c r="H6" s="11"/>
      <c r="I6" s="11"/>
      <c r="J6" s="11">
        <v>1388.25</v>
      </c>
      <c r="K6" s="11"/>
      <c r="L6" s="11"/>
      <c r="M6" s="11"/>
      <c r="N6" s="15"/>
      <c r="O6" s="20">
        <f>SUM(F6:N6)</f>
        <v>1388.25</v>
      </c>
    </row>
    <row r="7" spans="1:15" ht="15">
      <c r="A7" s="2">
        <v>5</v>
      </c>
      <c r="B7" s="11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20"/>
    </row>
    <row r="8" spans="1:15" ht="15">
      <c r="A8" s="2">
        <v>6</v>
      </c>
      <c r="B8" s="11" t="s">
        <v>25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20"/>
    </row>
    <row r="9" spans="1:15" ht="15">
      <c r="A9" s="2">
        <v>7</v>
      </c>
      <c r="B9" s="11" t="s">
        <v>26</v>
      </c>
      <c r="C9" s="11"/>
      <c r="D9" s="11"/>
      <c r="E9" s="11"/>
      <c r="F9" s="11">
        <v>23.21</v>
      </c>
      <c r="G9" s="11"/>
      <c r="H9" s="11">
        <v>70.62</v>
      </c>
      <c r="I9" s="11">
        <v>23.53</v>
      </c>
      <c r="J9" s="11">
        <v>80.1</v>
      </c>
      <c r="K9" s="11">
        <v>21.51</v>
      </c>
      <c r="L9" s="11">
        <v>162.85</v>
      </c>
      <c r="M9" s="11">
        <v>336.29</v>
      </c>
      <c r="N9" s="15">
        <v>103.33</v>
      </c>
      <c r="O9" s="20">
        <f>SUM(F9:N9)</f>
        <v>821.44</v>
      </c>
    </row>
    <row r="10" spans="1:15" ht="15">
      <c r="A10" s="2">
        <v>8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  <c r="O10" s="20"/>
    </row>
    <row r="11" spans="1:15" ht="15">
      <c r="A11" s="2">
        <v>9</v>
      </c>
      <c r="B11" s="11" t="s">
        <v>28</v>
      </c>
      <c r="C11" s="11"/>
      <c r="D11" s="11"/>
      <c r="E11" s="11"/>
      <c r="F11" s="11">
        <v>22</v>
      </c>
      <c r="G11" s="11">
        <v>38</v>
      </c>
      <c r="H11" s="11">
        <v>38</v>
      </c>
      <c r="I11" s="11">
        <v>226</v>
      </c>
      <c r="J11" s="11">
        <v>192</v>
      </c>
      <c r="K11" s="11">
        <v>232</v>
      </c>
      <c r="L11" s="11">
        <v>282</v>
      </c>
      <c r="M11" s="11">
        <v>191</v>
      </c>
      <c r="N11" s="11">
        <v>318</v>
      </c>
      <c r="O11" s="20">
        <f>SUM(F11:N11)</f>
        <v>1539</v>
      </c>
    </row>
    <row r="12" spans="1:15" ht="15">
      <c r="A12" s="2">
        <v>10</v>
      </c>
      <c r="B12" s="11" t="s">
        <v>29</v>
      </c>
      <c r="C12" s="11"/>
      <c r="D12" s="11"/>
      <c r="E12" s="11"/>
      <c r="F12" s="11">
        <v>22</v>
      </c>
      <c r="G12" s="11">
        <v>38</v>
      </c>
      <c r="H12" s="11">
        <v>38</v>
      </c>
      <c r="I12" s="11">
        <v>226</v>
      </c>
      <c r="J12" s="11">
        <v>192</v>
      </c>
      <c r="K12" s="11">
        <v>232</v>
      </c>
      <c r="L12" s="11">
        <v>282</v>
      </c>
      <c r="M12" s="11">
        <v>191</v>
      </c>
      <c r="N12" s="11">
        <v>318</v>
      </c>
      <c r="O12" s="20">
        <f>SUM(F12:N12)</f>
        <v>1539</v>
      </c>
    </row>
    <row r="13" spans="1:15" ht="15">
      <c r="A13" s="2">
        <v>11</v>
      </c>
      <c r="B13" s="11" t="s">
        <v>30</v>
      </c>
      <c r="C13" s="11"/>
      <c r="D13" s="11"/>
      <c r="E13" s="11"/>
      <c r="F13" s="11">
        <v>24.57</v>
      </c>
      <c r="G13" s="11">
        <v>30.18</v>
      </c>
      <c r="H13" s="11">
        <v>30.76</v>
      </c>
      <c r="I13" s="11">
        <v>106.25</v>
      </c>
      <c r="J13" s="11">
        <v>168.65</v>
      </c>
      <c r="K13" s="11">
        <v>24.62</v>
      </c>
      <c r="L13" s="11">
        <v>31.1</v>
      </c>
      <c r="M13" s="11">
        <v>30.95</v>
      </c>
      <c r="N13" s="15">
        <v>39.13</v>
      </c>
      <c r="O13" s="20">
        <f>SUM(F13:N13)</f>
        <v>486.21</v>
      </c>
    </row>
    <row r="14" spans="1:15" ht="15">
      <c r="A14" s="2">
        <v>12</v>
      </c>
      <c r="B14" s="11" t="s">
        <v>31</v>
      </c>
      <c r="C14" s="11"/>
      <c r="D14" s="11"/>
      <c r="E14" s="11"/>
      <c r="F14" s="11">
        <v>226.04</v>
      </c>
      <c r="G14" s="11">
        <v>886.03</v>
      </c>
      <c r="H14" s="11">
        <v>782.09</v>
      </c>
      <c r="I14" s="11">
        <v>3585.32</v>
      </c>
      <c r="J14" s="11">
        <v>695.4</v>
      </c>
      <c r="K14" s="11">
        <v>862.98</v>
      </c>
      <c r="L14" s="11">
        <v>1063.63</v>
      </c>
      <c r="M14" s="11">
        <v>743.67</v>
      </c>
      <c r="N14" s="15">
        <v>979.32</v>
      </c>
      <c r="O14" s="20">
        <f>SUM(F14:N14)</f>
        <v>9824.479999999998</v>
      </c>
    </row>
    <row r="15" spans="1:15" ht="15">
      <c r="A15" s="2">
        <v>13</v>
      </c>
      <c r="B15" s="11" t="s">
        <v>32</v>
      </c>
      <c r="C15" s="11"/>
      <c r="D15" s="11"/>
      <c r="E15" s="11"/>
      <c r="F15" s="11">
        <v>32.1</v>
      </c>
      <c r="G15" s="11">
        <v>125.82</v>
      </c>
      <c r="H15" s="11">
        <v>111.06</v>
      </c>
      <c r="I15" s="11">
        <v>509.12</v>
      </c>
      <c r="J15" s="11">
        <v>98.75</v>
      </c>
      <c r="K15" s="11">
        <v>122.54</v>
      </c>
      <c r="L15" s="11">
        <v>151.04</v>
      </c>
      <c r="M15" s="11">
        <v>105.6</v>
      </c>
      <c r="N15" s="15">
        <v>139.06</v>
      </c>
      <c r="O15" s="20">
        <f>SUM(F15:N15)</f>
        <v>1395.09</v>
      </c>
    </row>
    <row r="16" spans="1:15" ht="15">
      <c r="A16" s="2">
        <v>14</v>
      </c>
      <c r="B16" s="11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"/>
      <c r="O16" s="20"/>
    </row>
    <row r="17" spans="1:15" ht="15">
      <c r="A17" s="2">
        <v>15</v>
      </c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/>
      <c r="O17" s="20"/>
    </row>
    <row r="18" spans="1:15" ht="15">
      <c r="A18" s="2">
        <v>16</v>
      </c>
      <c r="B18" s="11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"/>
      <c r="O18" s="20"/>
    </row>
    <row r="19" spans="1:15" ht="15">
      <c r="A19" s="2">
        <v>17</v>
      </c>
      <c r="B19" s="11" t="s">
        <v>36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  <c r="O19" s="20"/>
    </row>
    <row r="20" spans="1:15" ht="15">
      <c r="A20" s="2">
        <v>18</v>
      </c>
      <c r="B20" s="11" t="s">
        <v>37</v>
      </c>
      <c r="C20" s="11"/>
      <c r="D20" s="11"/>
      <c r="E20" s="11"/>
      <c r="F20" s="11"/>
      <c r="G20" s="11"/>
      <c r="H20" s="11"/>
      <c r="I20" s="11"/>
      <c r="J20" s="11"/>
      <c r="K20" s="11">
        <v>9.44</v>
      </c>
      <c r="L20" s="11"/>
      <c r="M20" s="11">
        <v>1.21</v>
      </c>
      <c r="N20" s="15"/>
      <c r="O20" s="20">
        <f>SUM(F20:N20)</f>
        <v>10.649999999999999</v>
      </c>
    </row>
    <row r="21" spans="1:15" ht="15">
      <c r="A21" s="2">
        <v>19</v>
      </c>
      <c r="B21" s="11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  <c r="O21" s="20"/>
    </row>
    <row r="22" spans="1:15" ht="15">
      <c r="A22" s="2">
        <v>20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  <c r="O22" s="20"/>
    </row>
    <row r="23" spans="1:15" ht="15">
      <c r="A23" s="2">
        <v>21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5"/>
      <c r="O23" s="20"/>
    </row>
    <row r="24" spans="1:15" ht="15">
      <c r="A24" s="2">
        <v>22</v>
      </c>
      <c r="B24" s="16" t="s">
        <v>41</v>
      </c>
      <c r="C24" s="16"/>
      <c r="D24" s="16"/>
      <c r="E24" s="16"/>
      <c r="F24" s="16">
        <v>45.08</v>
      </c>
      <c r="G24" s="16">
        <v>176.69</v>
      </c>
      <c r="H24" s="16">
        <v>155.96</v>
      </c>
      <c r="I24" s="16">
        <v>714.98</v>
      </c>
      <c r="J24" s="16">
        <v>176.37</v>
      </c>
      <c r="K24" s="16">
        <v>172.09</v>
      </c>
      <c r="L24" s="16">
        <v>168.86</v>
      </c>
      <c r="M24" s="16">
        <v>290.45</v>
      </c>
      <c r="N24" s="17"/>
      <c r="O24" s="20">
        <f>SUM(F24:N24)</f>
        <v>1900.4799999999998</v>
      </c>
    </row>
    <row r="25" spans="1:15" ht="15">
      <c r="A25" s="2">
        <v>23</v>
      </c>
      <c r="B25" s="21" t="s">
        <v>42</v>
      </c>
      <c r="C25" s="21"/>
      <c r="D25" s="21"/>
      <c r="E25" s="21"/>
      <c r="F25" s="21">
        <f aca="true" t="shared" si="0" ref="F25:N25">SUM(F6:F24)</f>
        <v>395</v>
      </c>
      <c r="G25" s="21">
        <f t="shared" si="0"/>
        <v>1294.72</v>
      </c>
      <c r="H25" s="21">
        <f t="shared" si="0"/>
        <v>1226.49</v>
      </c>
      <c r="I25" s="21">
        <f t="shared" si="0"/>
        <v>5391.200000000001</v>
      </c>
      <c r="J25" s="21">
        <f t="shared" si="0"/>
        <v>2991.52</v>
      </c>
      <c r="K25" s="21">
        <f t="shared" si="0"/>
        <v>1677.18</v>
      </c>
      <c r="L25" s="21">
        <f t="shared" si="0"/>
        <v>2141.48</v>
      </c>
      <c r="M25" s="21">
        <f t="shared" si="0"/>
        <v>1890.1699999999998</v>
      </c>
      <c r="N25" s="22">
        <f t="shared" si="0"/>
        <v>1896.84</v>
      </c>
      <c r="O25" s="23">
        <f>SUM(F25:N25)</f>
        <v>18904.6</v>
      </c>
    </row>
  </sheetData>
  <sheetProtection/>
  <mergeCells count="1">
    <mergeCell ref="A1:O1"/>
  </mergeCells>
  <printOptions/>
  <pageMargins left="0.25" right="0.25" top="0.75" bottom="0.75" header="0.3" footer="0.3"/>
  <pageSetup horizontalDpi="30066" verticalDpi="30066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bestFit="1" customWidth="1"/>
    <col min="2" max="2" width="29.28125" style="0" customWidth="1"/>
  </cols>
  <sheetData>
    <row r="1" spans="1:15" ht="15">
      <c r="A1" s="61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>
        <f>SUM(C3:N3)</f>
        <v>0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>
        <f>SUM(C4:N4)</f>
        <v>0</v>
      </c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402</v>
      </c>
      <c r="D6" s="27">
        <v>260</v>
      </c>
      <c r="E6" s="27">
        <v>260</v>
      </c>
      <c r="F6" s="27">
        <v>257</v>
      </c>
      <c r="G6" s="27">
        <v>303</v>
      </c>
      <c r="H6" s="27">
        <v>312</v>
      </c>
      <c r="I6" s="27">
        <v>242</v>
      </c>
      <c r="J6" s="27">
        <v>281</v>
      </c>
      <c r="K6" s="27">
        <v>364</v>
      </c>
      <c r="L6" s="27">
        <v>286</v>
      </c>
      <c r="M6" s="27">
        <v>299</v>
      </c>
      <c r="N6" s="27">
        <v>325</v>
      </c>
      <c r="O6" s="26">
        <f>SUM(C6:N6)</f>
        <v>3591</v>
      </c>
    </row>
    <row r="7" spans="1:15" ht="15">
      <c r="A7" s="2">
        <v>5</v>
      </c>
      <c r="B7" s="19" t="s">
        <v>29</v>
      </c>
      <c r="C7" s="27">
        <v>402</v>
      </c>
      <c r="D7" s="27">
        <v>260</v>
      </c>
      <c r="E7" s="27">
        <v>260</v>
      </c>
      <c r="F7" s="27">
        <v>309</v>
      </c>
      <c r="G7" s="27">
        <v>364</v>
      </c>
      <c r="H7" s="27">
        <v>374</v>
      </c>
      <c r="I7" s="27">
        <v>291</v>
      </c>
      <c r="J7" s="27">
        <v>337</v>
      </c>
      <c r="K7" s="27">
        <v>437</v>
      </c>
      <c r="L7" s="27">
        <v>343</v>
      </c>
      <c r="M7" s="27">
        <v>359</v>
      </c>
      <c r="N7" s="27">
        <v>390</v>
      </c>
      <c r="O7" s="26">
        <f>SUM(C7:N7)</f>
        <v>4126</v>
      </c>
    </row>
    <row r="8" spans="1:15" ht="15">
      <c r="A8" s="2">
        <v>6</v>
      </c>
      <c r="B8" s="19" t="s">
        <v>30</v>
      </c>
      <c r="C8" s="27">
        <v>38.98</v>
      </c>
      <c r="D8" s="27">
        <v>31.89</v>
      </c>
      <c r="E8" s="27">
        <v>30.31</v>
      </c>
      <c r="F8" s="27">
        <v>47.01</v>
      </c>
      <c r="G8" s="27">
        <v>49.32</v>
      </c>
      <c r="H8" s="27">
        <v>42.86</v>
      </c>
      <c r="I8" s="27">
        <v>34.13</v>
      </c>
      <c r="J8" s="27">
        <v>44.26</v>
      </c>
      <c r="K8" s="27">
        <v>75.35</v>
      </c>
      <c r="L8" s="27">
        <v>52.22</v>
      </c>
      <c r="M8" s="27">
        <v>38.17</v>
      </c>
      <c r="N8" s="27">
        <v>35.31</v>
      </c>
      <c r="O8" s="26">
        <f>SUM(C8:N8)</f>
        <v>519.8100000000001</v>
      </c>
    </row>
    <row r="9" spans="1:15" ht="15.75" customHeight="1">
      <c r="A9" s="2">
        <v>7</v>
      </c>
      <c r="B9" s="19" t="s">
        <v>31</v>
      </c>
      <c r="C9" s="27">
        <v>1598.59</v>
      </c>
      <c r="D9" s="27">
        <v>1255.6</v>
      </c>
      <c r="E9" s="27">
        <v>1319.73</v>
      </c>
      <c r="F9" s="27">
        <v>1632.53</v>
      </c>
      <c r="G9" s="27">
        <v>2452.73</v>
      </c>
      <c r="H9" s="27">
        <v>2421.82</v>
      </c>
      <c r="I9" s="27">
        <v>1764.28</v>
      </c>
      <c r="J9" s="27">
        <v>1894.54</v>
      </c>
      <c r="K9" s="27">
        <v>1693.58</v>
      </c>
      <c r="L9" s="27">
        <v>1650.72</v>
      </c>
      <c r="M9" s="27">
        <v>1690.91</v>
      </c>
      <c r="N9" s="27">
        <v>1779.79</v>
      </c>
      <c r="O9" s="26">
        <f>SUM(C9:N9)</f>
        <v>21154.82</v>
      </c>
    </row>
    <row r="10" spans="1:15" ht="15">
      <c r="A10" s="2">
        <v>8</v>
      </c>
      <c r="B10" s="19" t="s">
        <v>32</v>
      </c>
      <c r="C10" s="27">
        <v>324.51</v>
      </c>
      <c r="D10" s="27">
        <v>254.88</v>
      </c>
      <c r="E10" s="27">
        <v>267.9</v>
      </c>
      <c r="F10" s="27">
        <v>331.4</v>
      </c>
      <c r="G10" s="27">
        <v>497.9</v>
      </c>
      <c r="H10" s="27">
        <v>491.62</v>
      </c>
      <c r="I10" s="27">
        <v>358.15</v>
      </c>
      <c r="J10" s="27">
        <v>384.59</v>
      </c>
      <c r="K10" s="27">
        <v>343.79</v>
      </c>
      <c r="L10" s="27">
        <v>335.09</v>
      </c>
      <c r="M10" s="27">
        <v>343.25</v>
      </c>
      <c r="N10" s="27">
        <v>361.29</v>
      </c>
      <c r="O10" s="26">
        <f>SUM(C10:N10)</f>
        <v>4294.370000000001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62.7</v>
      </c>
      <c r="D12" s="27">
        <v>62.7</v>
      </c>
      <c r="E12" s="27"/>
      <c r="F12" s="27">
        <v>188.1</v>
      </c>
      <c r="G12" s="27">
        <v>63.52</v>
      </c>
      <c r="H12" s="27"/>
      <c r="I12" s="27">
        <v>58.74</v>
      </c>
      <c r="J12" s="27"/>
      <c r="K12" s="27"/>
      <c r="L12" s="27">
        <v>61.75</v>
      </c>
      <c r="M12" s="27">
        <v>61.75</v>
      </c>
      <c r="N12" s="27">
        <v>60.3</v>
      </c>
      <c r="O12" s="26">
        <f>SUM(C12:N12)</f>
        <v>619.56</v>
      </c>
    </row>
    <row r="13" spans="1:15" ht="26.2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>
        <f>SUM(C13:N13)</f>
        <v>0</v>
      </c>
    </row>
    <row r="14" spans="1:15" ht="26.2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7.16</v>
      </c>
      <c r="D15" s="27">
        <v>537.44</v>
      </c>
      <c r="E15" s="27">
        <v>65.38</v>
      </c>
      <c r="F15" s="27">
        <v>97.63</v>
      </c>
      <c r="G15" s="27">
        <v>127.84</v>
      </c>
      <c r="H15" s="27"/>
      <c r="I15" s="27">
        <v>79.73</v>
      </c>
      <c r="J15" s="27">
        <v>157.03</v>
      </c>
      <c r="K15" s="27"/>
      <c r="L15" s="27">
        <v>34.4</v>
      </c>
      <c r="M15" s="27">
        <v>339.65</v>
      </c>
      <c r="N15" s="27">
        <v>47.38</v>
      </c>
      <c r="O15" s="26">
        <f>SUM(C15:N15)</f>
        <v>1493.6400000000003</v>
      </c>
    </row>
    <row r="16" spans="1:15" ht="15">
      <c r="A16" s="2">
        <v>14</v>
      </c>
      <c r="B16" s="19" t="s">
        <v>38</v>
      </c>
      <c r="C16" s="27">
        <v>42.99</v>
      </c>
      <c r="D16" s="27">
        <v>21.49</v>
      </c>
      <c r="E16" s="27">
        <v>21.49</v>
      </c>
      <c r="F16" s="27">
        <v>21.49</v>
      </c>
      <c r="G16" s="27">
        <v>31.29</v>
      </c>
      <c r="H16" s="27">
        <v>28.9</v>
      </c>
      <c r="I16" s="27">
        <v>10.07</v>
      </c>
      <c r="J16" s="27">
        <v>21.17</v>
      </c>
      <c r="K16" s="27">
        <v>21.17</v>
      </c>
      <c r="L16" s="27">
        <v>21.17</v>
      </c>
      <c r="M16" s="27">
        <v>21.17</v>
      </c>
      <c r="N16" s="27">
        <v>20.67</v>
      </c>
      <c r="O16" s="26">
        <f>SUM(C16:N16)</f>
        <v>283.07000000000005</v>
      </c>
    </row>
    <row r="17" spans="1:15" ht="15">
      <c r="A17" s="2">
        <v>15</v>
      </c>
      <c r="B17" s="19" t="s">
        <v>73</v>
      </c>
      <c r="C17" s="27">
        <v>179.14</v>
      </c>
      <c r="D17" s="27">
        <v>89.57</v>
      </c>
      <c r="E17" s="27">
        <v>89.57</v>
      </c>
      <c r="F17" s="27">
        <v>179.14</v>
      </c>
      <c r="G17" s="27"/>
      <c r="H17" s="27"/>
      <c r="I17" s="27"/>
      <c r="J17" s="27"/>
      <c r="K17" s="27"/>
      <c r="L17" s="27"/>
      <c r="M17" s="27"/>
      <c r="N17" s="27"/>
      <c r="O17" s="26">
        <f>SUM(C17:N17)</f>
        <v>537.42</v>
      </c>
    </row>
    <row r="18" spans="1:15" ht="15">
      <c r="A18" s="2">
        <v>16</v>
      </c>
      <c r="B18" s="19" t="s">
        <v>81</v>
      </c>
      <c r="C18" s="27">
        <v>35.82</v>
      </c>
      <c r="D18" s="27">
        <v>35.82</v>
      </c>
      <c r="E18" s="27"/>
      <c r="F18" s="27">
        <v>71.69</v>
      </c>
      <c r="G18" s="27">
        <v>161.49</v>
      </c>
      <c r="H18" s="27"/>
      <c r="I18" s="27">
        <v>33.57</v>
      </c>
      <c r="J18" s="27"/>
      <c r="K18" s="27"/>
      <c r="L18" s="27">
        <v>70.57</v>
      </c>
      <c r="M18" s="27"/>
      <c r="N18" s="27"/>
      <c r="O18" s="26">
        <f>SUM(C18:N18)</f>
        <v>408.96</v>
      </c>
    </row>
    <row r="19" spans="1:15" ht="15">
      <c r="A19" s="2">
        <v>17</v>
      </c>
      <c r="B19" s="19" t="s">
        <v>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6"/>
    </row>
    <row r="20" spans="1:15" ht="15">
      <c r="A20" s="2">
        <v>18</v>
      </c>
      <c r="B20" s="19" t="s">
        <v>41</v>
      </c>
      <c r="C20" s="27">
        <v>179.14</v>
      </c>
      <c r="D20" s="27">
        <v>179.14</v>
      </c>
      <c r="E20" s="27">
        <v>179.14</v>
      </c>
      <c r="F20" s="27">
        <v>179.14</v>
      </c>
      <c r="G20" s="27"/>
      <c r="H20" s="27">
        <v>683.98</v>
      </c>
      <c r="I20" s="27">
        <v>238.35</v>
      </c>
      <c r="J20" s="27">
        <v>501.09</v>
      </c>
      <c r="K20" s="27"/>
      <c r="L20" s="27">
        <v>250.55</v>
      </c>
      <c r="M20" s="27"/>
      <c r="N20" s="27"/>
      <c r="O20" s="26">
        <f>SUM(C20:N20)</f>
        <v>2390.53</v>
      </c>
    </row>
    <row r="21" spans="1:15" ht="15">
      <c r="A21" s="2">
        <v>19</v>
      </c>
      <c r="B21" s="12" t="s">
        <v>42</v>
      </c>
      <c r="C21" s="26">
        <f aca="true" t="shared" si="0" ref="C21:I21">SUM(C3:C20)</f>
        <v>3273.0299999999993</v>
      </c>
      <c r="D21" s="26">
        <f t="shared" si="0"/>
        <v>2988.5299999999997</v>
      </c>
      <c r="E21" s="26">
        <f t="shared" si="0"/>
        <v>2493.52</v>
      </c>
      <c r="F21" s="26">
        <f t="shared" si="0"/>
        <v>3314.1299999999997</v>
      </c>
      <c r="G21" s="26">
        <f t="shared" si="0"/>
        <v>4051.09</v>
      </c>
      <c r="H21" s="26">
        <f t="shared" si="0"/>
        <v>4355.18</v>
      </c>
      <c r="I21" s="26">
        <f t="shared" si="0"/>
        <v>3110.02</v>
      </c>
      <c r="J21" s="26">
        <f>SUM(J3:J20)</f>
        <v>3620.6800000000007</v>
      </c>
      <c r="K21" s="26">
        <f>SUM(K3:K20)</f>
        <v>2934.89</v>
      </c>
      <c r="L21" s="26">
        <f>SUM(L3:L20)</f>
        <v>3105.4700000000007</v>
      </c>
      <c r="M21" s="26">
        <f>SUM(M3:M20)</f>
        <v>3152.9</v>
      </c>
      <c r="N21" s="26">
        <f>SUM(N3:N20)</f>
        <v>3019.7400000000002</v>
      </c>
      <c r="O21" s="26">
        <f>SUM(C21:N21)</f>
        <v>39419.18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3" max="3" width="9.28125" style="0" bestFit="1" customWidth="1"/>
    <col min="4" max="4" width="19.28125" style="0" customWidth="1"/>
    <col min="6" max="6" width="18.140625" style="0" customWidth="1"/>
    <col min="7" max="7" width="23.00390625" style="0" customWidth="1"/>
  </cols>
  <sheetData>
    <row r="4" spans="1:7" ht="15">
      <c r="A4" s="62" t="s">
        <v>83</v>
      </c>
      <c r="B4" s="60"/>
      <c r="C4" s="60"/>
      <c r="D4" s="60"/>
      <c r="E4" s="60"/>
      <c r="F4" s="60"/>
      <c r="G4" s="60"/>
    </row>
    <row r="5" spans="1:7" ht="60">
      <c r="A5" s="4" t="s">
        <v>60</v>
      </c>
      <c r="B5" s="10" t="s">
        <v>4</v>
      </c>
      <c r="C5" s="9" t="s">
        <v>45</v>
      </c>
      <c r="D5" s="4" t="s">
        <v>53</v>
      </c>
      <c r="E5" s="9" t="s">
        <v>47</v>
      </c>
      <c r="F5" s="28" t="s">
        <v>82</v>
      </c>
      <c r="G5" s="28" t="s">
        <v>85</v>
      </c>
    </row>
    <row r="6" spans="1:7" ht="15">
      <c r="A6" s="1">
        <v>9072.24</v>
      </c>
      <c r="B6" s="29">
        <v>70676.52000000002</v>
      </c>
      <c r="C6" s="29">
        <v>68643.51</v>
      </c>
      <c r="D6" s="29">
        <v>11105.25</v>
      </c>
      <c r="E6" s="1">
        <v>39419.18</v>
      </c>
      <c r="F6" s="1">
        <f>C6-E6</f>
        <v>29224.329999999994</v>
      </c>
      <c r="G6" s="1">
        <v>42475.89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4.8515625" style="0" customWidth="1"/>
    <col min="3" max="3" width="12.00390625" style="0" bestFit="1" customWidth="1"/>
    <col min="4" max="4" width="13.140625" style="0" bestFit="1" customWidth="1"/>
    <col min="5" max="5" width="18.00390625" style="0" customWidth="1"/>
  </cols>
  <sheetData>
    <row r="2" spans="1:5" ht="15">
      <c r="A2" s="5" t="s">
        <v>86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 t="s">
        <v>1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30">
      <c r="A6" s="2" t="s">
        <v>2</v>
      </c>
      <c r="B6" s="7" t="s">
        <v>3</v>
      </c>
      <c r="C6" s="8" t="s">
        <v>4</v>
      </c>
      <c r="D6" s="8" t="s">
        <v>5</v>
      </c>
      <c r="E6" s="7" t="s">
        <v>6</v>
      </c>
    </row>
    <row r="7" spans="1:5" ht="15">
      <c r="A7" s="1" t="s">
        <v>18</v>
      </c>
      <c r="B7" s="1">
        <v>11105.25</v>
      </c>
      <c r="C7" s="1">
        <v>6230.8</v>
      </c>
      <c r="D7" s="1">
        <v>5185.5</v>
      </c>
      <c r="E7" s="1">
        <v>12150.55</v>
      </c>
    </row>
    <row r="8" spans="1:5" ht="15">
      <c r="A8" s="1" t="s">
        <v>19</v>
      </c>
      <c r="B8" s="1">
        <v>12150.55</v>
      </c>
      <c r="C8" s="1">
        <v>6230.8</v>
      </c>
      <c r="D8" s="1">
        <v>6235.92</v>
      </c>
      <c r="E8" s="1">
        <v>12145.43</v>
      </c>
    </row>
    <row r="9" spans="1:5" ht="15">
      <c r="A9" s="1" t="s">
        <v>20</v>
      </c>
      <c r="B9" s="1">
        <v>12145.43</v>
      </c>
      <c r="C9" s="1">
        <v>6230.8</v>
      </c>
      <c r="D9" s="1">
        <v>9004.55</v>
      </c>
      <c r="E9" s="1">
        <v>9371.68</v>
      </c>
    </row>
    <row r="10" spans="1:5" ht="15">
      <c r="A10" s="1" t="s">
        <v>7</v>
      </c>
      <c r="B10" s="1">
        <v>9371.68</v>
      </c>
      <c r="C10" s="1">
        <v>6230.8</v>
      </c>
      <c r="D10" s="1">
        <v>5710.71</v>
      </c>
      <c r="E10" s="1">
        <v>9891.77</v>
      </c>
    </row>
    <row r="11" spans="1:5" ht="15">
      <c r="A11" s="1" t="s">
        <v>8</v>
      </c>
      <c r="B11" s="1">
        <v>9891.77</v>
      </c>
      <c r="C11" s="1">
        <v>6230.8</v>
      </c>
      <c r="D11" s="1">
        <v>6235.92</v>
      </c>
      <c r="E11" s="1">
        <v>9886.65</v>
      </c>
    </row>
    <row r="12" spans="1:5" ht="15">
      <c r="A12" s="1" t="s">
        <v>9</v>
      </c>
      <c r="B12" s="1">
        <v>9886.65</v>
      </c>
      <c r="C12" s="1">
        <v>6230.8</v>
      </c>
      <c r="D12" s="1">
        <v>5185.5</v>
      </c>
      <c r="E12" s="1">
        <v>10931.95</v>
      </c>
    </row>
    <row r="13" spans="1:5" ht="15">
      <c r="A13" s="1" t="s">
        <v>10</v>
      </c>
      <c r="B13" s="1">
        <v>10931.95</v>
      </c>
      <c r="C13" s="1">
        <v>6230.8</v>
      </c>
      <c r="D13" s="1">
        <v>5709.85</v>
      </c>
      <c r="E13" s="1">
        <v>11452.9</v>
      </c>
    </row>
    <row r="14" spans="1:5" ht="15">
      <c r="A14" s="1" t="s">
        <v>11</v>
      </c>
      <c r="B14" s="1">
        <v>11452.9</v>
      </c>
      <c r="C14" s="1">
        <v>6230.8</v>
      </c>
      <c r="D14" s="1">
        <v>5185.5</v>
      </c>
      <c r="E14" s="1">
        <v>12498.2</v>
      </c>
    </row>
    <row r="15" spans="1:5" ht="15">
      <c r="A15" s="1" t="s">
        <v>12</v>
      </c>
      <c r="B15" s="1">
        <v>12498.2</v>
      </c>
      <c r="C15" s="1">
        <v>6230.8</v>
      </c>
      <c r="D15" s="1">
        <v>5188.92</v>
      </c>
      <c r="E15" s="1">
        <v>13540.08</v>
      </c>
    </row>
    <row r="16" spans="1:5" ht="15">
      <c r="A16" s="1" t="s">
        <v>13</v>
      </c>
      <c r="B16" s="1">
        <v>13540.08</v>
      </c>
      <c r="C16" s="1">
        <v>6230.8</v>
      </c>
      <c r="D16" s="1">
        <v>4686.61</v>
      </c>
      <c r="E16" s="1">
        <v>15084.27</v>
      </c>
    </row>
    <row r="17" spans="1:5" ht="15">
      <c r="A17" s="1" t="s">
        <v>14</v>
      </c>
      <c r="B17" s="1">
        <v>15084.27</v>
      </c>
      <c r="C17" s="1">
        <v>6230.8</v>
      </c>
      <c r="D17" s="1">
        <v>5168.93</v>
      </c>
      <c r="E17" s="1">
        <v>16146.14</v>
      </c>
    </row>
    <row r="18" spans="1:5" ht="15">
      <c r="A18" s="1" t="s">
        <v>15</v>
      </c>
      <c r="B18" s="1">
        <v>16146.14</v>
      </c>
      <c r="C18" s="1">
        <v>6230.8</v>
      </c>
      <c r="D18" s="1">
        <v>9869.73</v>
      </c>
      <c r="E18" s="1">
        <v>12507.21</v>
      </c>
    </row>
    <row r="19" spans="1:5" ht="15">
      <c r="A19" s="2" t="s">
        <v>16</v>
      </c>
      <c r="B19" s="2"/>
      <c r="C19" s="2">
        <f>SUM(C7:C18)</f>
        <v>74769.60000000002</v>
      </c>
      <c r="D19" s="2">
        <f>SUM(D7:D18)</f>
        <v>73367.64</v>
      </c>
      <c r="E19" s="2">
        <v>12507.21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29.140625" style="0" customWidth="1"/>
    <col min="3" max="7" width="8.00390625" style="0" bestFit="1" customWidth="1"/>
    <col min="8" max="8" width="7.00390625" style="0" bestFit="1" customWidth="1"/>
    <col min="9" max="10" width="8.00390625" style="0" bestFit="1" customWidth="1"/>
    <col min="11" max="11" width="8.421875" style="0" bestFit="1" customWidth="1"/>
  </cols>
  <sheetData>
    <row r="1" spans="1:15" ht="15">
      <c r="A1" s="61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/>
      <c r="E3" s="27"/>
      <c r="F3" s="27">
        <v>158.39</v>
      </c>
      <c r="G3" s="27"/>
      <c r="H3" s="27"/>
      <c r="I3" s="27"/>
      <c r="J3" s="27"/>
      <c r="K3" s="27"/>
      <c r="L3" s="27"/>
      <c r="M3" s="27"/>
      <c r="N3" s="27"/>
      <c r="O3" s="26">
        <f>SUM(C3:N3)</f>
        <v>158.39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260</v>
      </c>
      <c r="D6" s="27">
        <v>312</v>
      </c>
      <c r="E6" s="27">
        <v>451</v>
      </c>
      <c r="F6" s="27">
        <v>286</v>
      </c>
      <c r="G6" s="27">
        <v>312</v>
      </c>
      <c r="H6" s="27">
        <v>260</v>
      </c>
      <c r="I6" s="27">
        <v>286</v>
      </c>
      <c r="J6" s="27">
        <v>260</v>
      </c>
      <c r="K6" s="27">
        <v>260</v>
      </c>
      <c r="L6" s="27">
        <v>235</v>
      </c>
      <c r="M6" s="27">
        <v>259</v>
      </c>
      <c r="N6" s="27">
        <v>494</v>
      </c>
      <c r="O6" s="26">
        <f>SUM(C6:N6)</f>
        <v>3675</v>
      </c>
    </row>
    <row r="7" spans="1:15" ht="15">
      <c r="A7" s="2">
        <v>5</v>
      </c>
      <c r="B7" s="19" t="s">
        <v>29</v>
      </c>
      <c r="C7" s="27">
        <v>312</v>
      </c>
      <c r="D7" s="27">
        <v>375</v>
      </c>
      <c r="E7" s="27">
        <v>541</v>
      </c>
      <c r="F7" s="27">
        <v>343</v>
      </c>
      <c r="G7" s="27">
        <v>375</v>
      </c>
      <c r="H7" s="27">
        <v>312</v>
      </c>
      <c r="I7" s="27">
        <v>343</v>
      </c>
      <c r="J7" s="27">
        <v>312</v>
      </c>
      <c r="K7" s="27">
        <v>312</v>
      </c>
      <c r="L7" s="27">
        <v>282</v>
      </c>
      <c r="M7" s="27">
        <v>311</v>
      </c>
      <c r="N7" s="27">
        <v>593</v>
      </c>
      <c r="O7" s="26">
        <f>SUM(C7:N7)</f>
        <v>4411</v>
      </c>
    </row>
    <row r="8" spans="1:15" ht="15">
      <c r="A8" s="2">
        <v>6</v>
      </c>
      <c r="B8" s="19" t="s">
        <v>30</v>
      </c>
      <c r="C8" s="27">
        <v>34.14</v>
      </c>
      <c r="D8" s="27">
        <v>37.89</v>
      </c>
      <c r="E8" s="27">
        <v>45.83</v>
      </c>
      <c r="F8" s="27">
        <v>45.48</v>
      </c>
      <c r="G8" s="27">
        <v>43.63</v>
      </c>
      <c r="H8" s="27">
        <v>41.81</v>
      </c>
      <c r="I8" s="27">
        <v>46.87</v>
      </c>
      <c r="J8" s="27">
        <v>42.93</v>
      </c>
      <c r="K8" s="27">
        <v>43.01</v>
      </c>
      <c r="L8" s="27">
        <v>41.06</v>
      </c>
      <c r="M8" s="27">
        <v>57.07</v>
      </c>
      <c r="N8" s="27">
        <v>54.07</v>
      </c>
      <c r="O8" s="26">
        <f>SUM(C8:N8)</f>
        <v>533.79</v>
      </c>
    </row>
    <row r="9" spans="1:15" ht="15" customHeight="1">
      <c r="A9" s="2">
        <v>7</v>
      </c>
      <c r="B9" s="19" t="s">
        <v>31</v>
      </c>
      <c r="C9" s="27">
        <v>1566.64</v>
      </c>
      <c r="D9" s="27">
        <v>1566.64</v>
      </c>
      <c r="E9" s="27">
        <v>1687.25</v>
      </c>
      <c r="F9" s="27">
        <v>1566.65</v>
      </c>
      <c r="G9" s="27">
        <v>1688.16</v>
      </c>
      <c r="H9" s="27">
        <v>1923.7</v>
      </c>
      <c r="I9" s="27">
        <v>1606.41</v>
      </c>
      <c r="J9" s="27">
        <v>1627.04</v>
      </c>
      <c r="K9" s="27">
        <v>1227.23</v>
      </c>
      <c r="L9" s="27">
        <v>1952.22</v>
      </c>
      <c r="M9" s="27">
        <v>1755.88</v>
      </c>
      <c r="N9" s="27">
        <v>1660.53</v>
      </c>
      <c r="O9" s="26">
        <f>SUM(C9:N9)</f>
        <v>19828.350000000002</v>
      </c>
    </row>
    <row r="10" spans="1:15" ht="15">
      <c r="A10" s="2">
        <v>8</v>
      </c>
      <c r="B10" s="19" t="s">
        <v>32</v>
      </c>
      <c r="C10" s="27">
        <v>318.03</v>
      </c>
      <c r="D10" s="27">
        <v>318.03</v>
      </c>
      <c r="E10" s="27">
        <v>342.52</v>
      </c>
      <c r="F10" s="27">
        <v>318.03</v>
      </c>
      <c r="G10" s="27">
        <v>342.7</v>
      </c>
      <c r="H10" s="27">
        <v>390.52</v>
      </c>
      <c r="I10" s="27">
        <v>326.11</v>
      </c>
      <c r="J10" s="27">
        <v>330.29</v>
      </c>
      <c r="K10" s="27">
        <v>249.13</v>
      </c>
      <c r="L10" s="27">
        <v>396.3</v>
      </c>
      <c r="M10" s="27">
        <v>356.44</v>
      </c>
      <c r="N10" s="27">
        <v>337.09</v>
      </c>
      <c r="O10" s="26">
        <f>SUM(C10:N10)</f>
        <v>4025.1900000000005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60.3</v>
      </c>
      <c r="D12" s="27">
        <v>60.3</v>
      </c>
      <c r="E12" s="27"/>
      <c r="F12" s="27">
        <v>43.07</v>
      </c>
      <c r="G12" s="27">
        <v>60.3</v>
      </c>
      <c r="H12" s="27"/>
      <c r="I12" s="27">
        <v>60.3</v>
      </c>
      <c r="J12" s="27"/>
      <c r="K12" s="27">
        <v>59.02</v>
      </c>
      <c r="L12" s="27"/>
      <c r="M12" s="27">
        <v>118.04</v>
      </c>
      <c r="N12" s="27">
        <v>114.94</v>
      </c>
      <c r="O12" s="26">
        <f>SUM(C12:N12)</f>
        <v>576.27</v>
      </c>
    </row>
    <row r="13" spans="1:15" ht="26.2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26.2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31.01</v>
      </c>
      <c r="D15" s="27">
        <v>51.44</v>
      </c>
      <c r="E15" s="27">
        <v>189.52</v>
      </c>
      <c r="F15" s="27">
        <v>495.35</v>
      </c>
      <c r="G15" s="27"/>
      <c r="H15" s="27"/>
      <c r="I15" s="27">
        <v>142.14</v>
      </c>
      <c r="J15" s="27">
        <v>58.6</v>
      </c>
      <c r="K15" s="27">
        <v>134.9</v>
      </c>
      <c r="L15" s="27"/>
      <c r="M15" s="27">
        <v>20.23</v>
      </c>
      <c r="N15" s="27">
        <v>159.27</v>
      </c>
      <c r="O15" s="26">
        <f>SUM(C15:N15)</f>
        <v>1282.46</v>
      </c>
    </row>
    <row r="16" spans="1:15" ht="15">
      <c r="A16" s="2">
        <v>14</v>
      </c>
      <c r="B16" s="19" t="s">
        <v>38</v>
      </c>
      <c r="C16" s="27">
        <v>20.67</v>
      </c>
      <c r="D16" s="27">
        <v>20.67</v>
      </c>
      <c r="E16" s="27">
        <v>20.67</v>
      </c>
      <c r="F16" s="27">
        <v>20.67</v>
      </c>
      <c r="G16" s="27">
        <v>20.67</v>
      </c>
      <c r="H16" s="27">
        <v>20.67</v>
      </c>
      <c r="I16" s="27"/>
      <c r="J16" s="27"/>
      <c r="K16" s="27"/>
      <c r="L16" s="27"/>
      <c r="M16" s="27"/>
      <c r="N16" s="27"/>
      <c r="O16" s="26">
        <f>SUM(C16:N16)</f>
        <v>124.02000000000001</v>
      </c>
    </row>
    <row r="17" spans="1:15" ht="15">
      <c r="A17" s="2">
        <v>15</v>
      </c>
      <c r="B17" s="19" t="s">
        <v>81</v>
      </c>
      <c r="C17" s="27"/>
      <c r="D17" s="27"/>
      <c r="E17" s="27">
        <v>172.29</v>
      </c>
      <c r="F17" s="27">
        <v>68.91</v>
      </c>
      <c r="G17" s="27">
        <v>68.91</v>
      </c>
      <c r="H17" s="27"/>
      <c r="I17" s="27">
        <v>68.91</v>
      </c>
      <c r="J17" s="27"/>
      <c r="K17" s="27"/>
      <c r="L17" s="27"/>
      <c r="M17" s="27"/>
      <c r="N17" s="27"/>
      <c r="O17" s="26">
        <f>SUM(C17:N17)</f>
        <v>379.02</v>
      </c>
    </row>
    <row r="18" spans="1:15" ht="15">
      <c r="A18" s="2">
        <v>16</v>
      </c>
      <c r="B18" s="19" t="s">
        <v>41</v>
      </c>
      <c r="C18" s="27"/>
      <c r="D18" s="27">
        <v>733.98</v>
      </c>
      <c r="E18" s="27">
        <v>489.32</v>
      </c>
      <c r="F18" s="27">
        <v>244.66</v>
      </c>
      <c r="G18" s="27"/>
      <c r="H18" s="27"/>
      <c r="I18" s="27">
        <v>244.66</v>
      </c>
      <c r="J18" s="27">
        <v>733.98</v>
      </c>
      <c r="K18" s="27">
        <v>478.9</v>
      </c>
      <c r="L18" s="27">
        <v>478.9</v>
      </c>
      <c r="M18" s="27"/>
      <c r="N18" s="27"/>
      <c r="O18" s="26">
        <f>SUM(C18:N18)</f>
        <v>3404.4000000000005</v>
      </c>
    </row>
    <row r="19" spans="1:15" ht="15">
      <c r="A19" s="2">
        <v>17</v>
      </c>
      <c r="B19" s="12" t="s">
        <v>42</v>
      </c>
      <c r="C19" s="26">
        <f aca="true" t="shared" si="0" ref="C19:H19">SUM(C3:C18)</f>
        <v>2602.790000000001</v>
      </c>
      <c r="D19" s="26">
        <f t="shared" si="0"/>
        <v>3475.9500000000007</v>
      </c>
      <c r="E19" s="26">
        <f t="shared" si="0"/>
        <v>3939.4</v>
      </c>
      <c r="F19" s="26">
        <f t="shared" si="0"/>
        <v>3590.21</v>
      </c>
      <c r="G19" s="26">
        <f t="shared" si="0"/>
        <v>2911.37</v>
      </c>
      <c r="H19" s="26">
        <f t="shared" si="0"/>
        <v>2948.7000000000003</v>
      </c>
      <c r="I19" s="26">
        <f aca="true" t="shared" si="1" ref="I19:N19">SUM(I3:I18)</f>
        <v>3124.4</v>
      </c>
      <c r="J19" s="26">
        <f t="shared" si="1"/>
        <v>3364.8399999999997</v>
      </c>
      <c r="K19" s="26">
        <f t="shared" si="1"/>
        <v>2764.19</v>
      </c>
      <c r="L19" s="26">
        <f t="shared" si="1"/>
        <v>3385.48</v>
      </c>
      <c r="M19" s="26">
        <f t="shared" si="1"/>
        <v>2877.6600000000003</v>
      </c>
      <c r="N19" s="26">
        <f t="shared" si="1"/>
        <v>3412.9</v>
      </c>
      <c r="O19" s="26">
        <f>SUM(C19:N19)</f>
        <v>38397.89000000001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18.7109375" style="0" customWidth="1"/>
    <col min="2" max="2" width="12.28125" style="0" customWidth="1"/>
    <col min="4" max="4" width="18.7109375" style="0" customWidth="1"/>
    <col min="6" max="6" width="21.8515625" style="0" customWidth="1"/>
    <col min="7" max="7" width="24.57421875" style="0" customWidth="1"/>
  </cols>
  <sheetData>
    <row r="4" spans="1:7" ht="15">
      <c r="A4" s="62" t="s">
        <v>89</v>
      </c>
      <c r="B4" s="60"/>
      <c r="C4" s="60"/>
      <c r="D4" s="60"/>
      <c r="E4" s="60"/>
      <c r="F4" s="60"/>
      <c r="G4" s="60"/>
    </row>
    <row r="5" spans="1:7" ht="48.75" customHeight="1">
      <c r="A5" s="4" t="s">
        <v>60</v>
      </c>
      <c r="B5" s="10" t="s">
        <v>4</v>
      </c>
      <c r="C5" s="9" t="s">
        <v>45</v>
      </c>
      <c r="D5" s="4" t="s">
        <v>53</v>
      </c>
      <c r="E5" s="9" t="s">
        <v>47</v>
      </c>
      <c r="F5" s="28" t="s">
        <v>88</v>
      </c>
      <c r="G5" s="28" t="s">
        <v>90</v>
      </c>
    </row>
    <row r="6" spans="1:7" ht="15">
      <c r="A6" s="1">
        <v>11105.25</v>
      </c>
      <c r="B6" s="29">
        <v>74769.60000000002</v>
      </c>
      <c r="C6" s="29">
        <v>73367.64</v>
      </c>
      <c r="D6" s="29">
        <v>12507.21</v>
      </c>
      <c r="E6" s="1">
        <v>38397.89000000001</v>
      </c>
      <c r="F6" s="1">
        <f>C6-E6</f>
        <v>34969.74999999999</v>
      </c>
      <c r="G6" s="1">
        <v>77445.64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28125" style="0" customWidth="1"/>
    <col min="3" max="3" width="12.00390625" style="0" bestFit="1" customWidth="1"/>
    <col min="4" max="4" width="13.140625" style="0" bestFit="1" customWidth="1"/>
    <col min="5" max="5" width="18.140625" style="0" customWidth="1"/>
  </cols>
  <sheetData>
    <row r="1" ht="17.25" customHeight="1"/>
    <row r="2" spans="1:5" ht="15">
      <c r="A2" s="5" t="s">
        <v>91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 t="s">
        <v>1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30">
      <c r="A6" s="2" t="s">
        <v>2</v>
      </c>
      <c r="B6" s="7" t="s">
        <v>3</v>
      </c>
      <c r="C6" s="8" t="s">
        <v>4</v>
      </c>
      <c r="D6" s="8" t="s">
        <v>5</v>
      </c>
      <c r="E6" s="7" t="s">
        <v>6</v>
      </c>
    </row>
    <row r="7" spans="1:5" ht="15">
      <c r="A7" s="1" t="s">
        <v>18</v>
      </c>
      <c r="B7" s="1">
        <v>12507.21</v>
      </c>
      <c r="C7" s="1">
        <v>6493.44</v>
      </c>
      <c r="D7" s="1">
        <v>5185.5</v>
      </c>
      <c r="E7" s="1">
        <v>13815.15</v>
      </c>
    </row>
    <row r="8" spans="1:5" ht="15">
      <c r="A8" s="1" t="s">
        <v>19</v>
      </c>
      <c r="B8" s="1">
        <v>13815.15</v>
      </c>
      <c r="C8" s="1">
        <v>6493.44</v>
      </c>
      <c r="D8" s="1">
        <v>4860.29</v>
      </c>
      <c r="E8" s="1">
        <v>15448.3</v>
      </c>
    </row>
    <row r="9" spans="1:5" ht="15">
      <c r="A9" s="1" t="s">
        <v>20</v>
      </c>
      <c r="B9" s="1">
        <v>15448.3</v>
      </c>
      <c r="C9" s="1">
        <v>6493.44</v>
      </c>
      <c r="D9" s="1">
        <v>5385.5</v>
      </c>
      <c r="E9" s="1">
        <v>16556.24</v>
      </c>
    </row>
    <row r="10" spans="1:5" ht="15">
      <c r="A10" s="1" t="s">
        <v>7</v>
      </c>
      <c r="B10" s="1">
        <v>16556.24</v>
      </c>
      <c r="C10" s="1">
        <v>6493.44</v>
      </c>
      <c r="D10" s="1">
        <v>8320.72</v>
      </c>
      <c r="E10" s="1">
        <v>14728.96</v>
      </c>
    </row>
    <row r="11" spans="1:5" ht="15">
      <c r="A11" s="1" t="s">
        <v>8</v>
      </c>
      <c r="B11" s="1">
        <v>14728.96</v>
      </c>
      <c r="C11" s="1">
        <v>6493.44</v>
      </c>
      <c r="D11" s="1">
        <v>6743.79</v>
      </c>
      <c r="E11" s="1">
        <v>14478.61</v>
      </c>
    </row>
    <row r="12" spans="1:5" ht="15">
      <c r="A12" s="1" t="s">
        <v>9</v>
      </c>
      <c r="B12" s="1">
        <v>14478.61</v>
      </c>
      <c r="C12" s="1">
        <v>6493.44</v>
      </c>
      <c r="D12" s="1">
        <v>8292.56</v>
      </c>
      <c r="E12" s="1">
        <v>12679.49</v>
      </c>
    </row>
    <row r="13" spans="1:5" ht="15">
      <c r="A13" s="1" t="s">
        <v>10</v>
      </c>
      <c r="B13" s="1">
        <v>12679.49</v>
      </c>
      <c r="C13" s="1">
        <v>6493.44</v>
      </c>
      <c r="D13" s="1">
        <v>4860.29</v>
      </c>
      <c r="E13" s="1">
        <v>14312.64</v>
      </c>
    </row>
    <row r="14" spans="1:5" ht="15">
      <c r="A14" s="1" t="s">
        <v>11</v>
      </c>
      <c r="B14" s="1">
        <v>14312.64</v>
      </c>
      <c r="C14" s="1">
        <v>6493.44</v>
      </c>
      <c r="D14" s="1">
        <v>5929.84</v>
      </c>
      <c r="E14" s="1">
        <v>14876.24</v>
      </c>
    </row>
    <row r="15" spans="1:5" ht="15">
      <c r="A15" s="1" t="s">
        <v>12</v>
      </c>
      <c r="B15" s="1">
        <v>14876.24</v>
      </c>
      <c r="C15" s="1">
        <v>6493.44</v>
      </c>
      <c r="D15" s="1">
        <v>6990.2</v>
      </c>
      <c r="E15" s="1">
        <v>15838.68</v>
      </c>
    </row>
    <row r="16" spans="1:5" ht="15">
      <c r="A16" s="1" t="s">
        <v>13</v>
      </c>
      <c r="B16" s="1">
        <v>15838.68</v>
      </c>
      <c r="C16" s="1">
        <v>7952.64</v>
      </c>
      <c r="D16" s="1">
        <v>7041.96</v>
      </c>
      <c r="E16" s="1">
        <v>16749.36</v>
      </c>
    </row>
    <row r="17" spans="1:5" ht="15">
      <c r="A17" s="1" t="s">
        <v>14</v>
      </c>
      <c r="B17" s="1">
        <v>16749.36</v>
      </c>
      <c r="C17" s="1">
        <v>7952.64</v>
      </c>
      <c r="D17" s="1">
        <v>12654.81</v>
      </c>
      <c r="E17" s="1">
        <v>12291.1</v>
      </c>
    </row>
    <row r="18" spans="1:5" ht="15">
      <c r="A18" s="1" t="s">
        <v>15</v>
      </c>
      <c r="B18" s="1">
        <v>12291.1</v>
      </c>
      <c r="C18" s="1">
        <v>7952.64</v>
      </c>
      <c r="D18" s="1">
        <v>11409.8</v>
      </c>
      <c r="E18" s="1">
        <v>9533.94</v>
      </c>
    </row>
    <row r="19" spans="1:5" ht="15">
      <c r="A19" s="2" t="s">
        <v>16</v>
      </c>
      <c r="B19" s="2"/>
      <c r="C19" s="2">
        <f>SUM(C7:C18)</f>
        <v>82298.88</v>
      </c>
      <c r="D19" s="2">
        <f>SUM(D7:D18)</f>
        <v>87675.26000000001</v>
      </c>
      <c r="E19" s="2">
        <v>9533.94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29.7109375" style="0" bestFit="1" customWidth="1"/>
    <col min="3" max="9" width="8.00390625" style="0" bestFit="1" customWidth="1"/>
    <col min="10" max="10" width="9.00390625" style="0" bestFit="1" customWidth="1"/>
    <col min="11" max="11" width="8.421875" style="0" bestFit="1" customWidth="1"/>
    <col min="12" max="12" width="7.57421875" style="0" bestFit="1" customWidth="1"/>
  </cols>
  <sheetData>
    <row r="1" spans="1:15" ht="15">
      <c r="A1" s="61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>
        <v>630</v>
      </c>
      <c r="E3" s="27"/>
      <c r="F3" s="27"/>
      <c r="G3" s="27"/>
      <c r="H3" s="27"/>
      <c r="I3" s="27"/>
      <c r="J3" s="27">
        <v>90652</v>
      </c>
      <c r="K3" s="27"/>
      <c r="L3" s="27"/>
      <c r="M3" s="27"/>
      <c r="N3" s="27"/>
      <c r="O3" s="26">
        <f>SUM(C3:N3)</f>
        <v>91282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260</v>
      </c>
      <c r="D6" s="27">
        <v>244</v>
      </c>
      <c r="E6" s="27">
        <v>269</v>
      </c>
      <c r="F6" s="27">
        <v>417</v>
      </c>
      <c r="G6" s="27">
        <v>338</v>
      </c>
      <c r="H6" s="27">
        <v>415</v>
      </c>
      <c r="I6" s="27">
        <v>244</v>
      </c>
      <c r="J6" s="27">
        <v>297</v>
      </c>
      <c r="K6" s="27">
        <v>350</v>
      </c>
      <c r="L6" s="27">
        <v>353</v>
      </c>
      <c r="M6" s="27">
        <v>633</v>
      </c>
      <c r="N6" s="27">
        <v>571</v>
      </c>
      <c r="O6" s="26">
        <f>SUM(C6:N6)</f>
        <v>4391</v>
      </c>
    </row>
    <row r="7" spans="1:15" ht="15">
      <c r="A7" s="2">
        <v>5</v>
      </c>
      <c r="B7" s="19" t="s">
        <v>29</v>
      </c>
      <c r="C7" s="27">
        <v>312</v>
      </c>
      <c r="D7" s="27">
        <v>292</v>
      </c>
      <c r="E7" s="27">
        <v>324</v>
      </c>
      <c r="F7" s="27">
        <v>500</v>
      </c>
      <c r="G7" s="27">
        <v>405</v>
      </c>
      <c r="H7" s="27">
        <v>498</v>
      </c>
      <c r="I7" s="27">
        <v>292</v>
      </c>
      <c r="J7" s="27">
        <v>356</v>
      </c>
      <c r="K7" s="27">
        <v>420</v>
      </c>
      <c r="L7" s="27">
        <v>423</v>
      </c>
      <c r="M7" s="27">
        <v>760</v>
      </c>
      <c r="N7" s="27">
        <v>685</v>
      </c>
      <c r="O7" s="26">
        <f>SUM(C7:N7)</f>
        <v>5267</v>
      </c>
    </row>
    <row r="8" spans="1:15" ht="15">
      <c r="A8" s="2">
        <v>6</v>
      </c>
      <c r="B8" s="19" t="s">
        <v>30</v>
      </c>
      <c r="C8" s="27">
        <v>53.98</v>
      </c>
      <c r="D8" s="27">
        <v>58.18</v>
      </c>
      <c r="E8" s="27">
        <v>56.29</v>
      </c>
      <c r="F8" s="27">
        <v>57.36</v>
      </c>
      <c r="G8" s="27">
        <v>59.6</v>
      </c>
      <c r="H8" s="27">
        <v>68.44</v>
      </c>
      <c r="I8" s="27">
        <v>59.49</v>
      </c>
      <c r="J8" s="27">
        <v>60.5</v>
      </c>
      <c r="K8" s="27">
        <v>58.24</v>
      </c>
      <c r="L8" s="27">
        <v>99.38</v>
      </c>
      <c r="M8" s="27">
        <v>59.03</v>
      </c>
      <c r="N8" s="27">
        <v>59.46</v>
      </c>
      <c r="O8" s="26">
        <f>SUM(C8:N8)</f>
        <v>749.95</v>
      </c>
    </row>
    <row r="9" spans="1:15" ht="15">
      <c r="A9" s="2">
        <v>7</v>
      </c>
      <c r="B9" s="19" t="s">
        <v>31</v>
      </c>
      <c r="C9" s="27">
        <v>1652.31</v>
      </c>
      <c r="D9" s="27">
        <v>1878.91</v>
      </c>
      <c r="E9" s="27">
        <v>1991.61</v>
      </c>
      <c r="F9" s="27">
        <v>1991.61</v>
      </c>
      <c r="G9" s="27">
        <v>1886.81</v>
      </c>
      <c r="H9" s="27">
        <v>2277.71</v>
      </c>
      <c r="I9" s="27">
        <v>1693.6</v>
      </c>
      <c r="J9" s="27">
        <v>2418.03</v>
      </c>
      <c r="K9" s="27">
        <v>2089.35</v>
      </c>
      <c r="L9" s="27">
        <v>1774.53</v>
      </c>
      <c r="M9" s="27">
        <v>2098.73</v>
      </c>
      <c r="N9" s="27">
        <v>2352.3</v>
      </c>
      <c r="O9" s="26">
        <f>SUM(C9:N9)</f>
        <v>24105.499999999996</v>
      </c>
    </row>
    <row r="10" spans="1:15" ht="15">
      <c r="A10" s="2">
        <v>8</v>
      </c>
      <c r="B10" s="19" t="s">
        <v>32</v>
      </c>
      <c r="C10" s="27">
        <v>335.42</v>
      </c>
      <c r="D10" s="27">
        <v>381.42</v>
      </c>
      <c r="E10" s="27">
        <v>404.3</v>
      </c>
      <c r="F10" s="27">
        <v>404.3</v>
      </c>
      <c r="G10" s="27">
        <v>383.02</v>
      </c>
      <c r="H10" s="27">
        <v>462.38</v>
      </c>
      <c r="I10" s="27">
        <v>343.8</v>
      </c>
      <c r="J10" s="27">
        <v>490.86</v>
      </c>
      <c r="K10" s="27">
        <v>424.14</v>
      </c>
      <c r="L10" s="27">
        <v>360.23</v>
      </c>
      <c r="M10" s="27">
        <v>426.04</v>
      </c>
      <c r="N10" s="27">
        <v>477.52</v>
      </c>
      <c r="O10" s="26">
        <f>SUM(C10:N10)</f>
        <v>4893.43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57.47</v>
      </c>
      <c r="D12" s="27">
        <v>131.36</v>
      </c>
      <c r="E12" s="27">
        <v>57.47</v>
      </c>
      <c r="F12" s="27"/>
      <c r="G12" s="27"/>
      <c r="H12" s="27"/>
      <c r="I12" s="27"/>
      <c r="J12" s="27">
        <v>114.94</v>
      </c>
      <c r="K12" s="27">
        <v>57.47</v>
      </c>
      <c r="L12" s="27"/>
      <c r="M12" s="27">
        <v>57.47</v>
      </c>
      <c r="N12" s="27">
        <v>110.49</v>
      </c>
      <c r="O12" s="26">
        <f>SUM(C12:N12)</f>
        <v>586.6700000000001</v>
      </c>
    </row>
    <row r="13" spans="1:15" ht="26.2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26.2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137.1</v>
      </c>
      <c r="D15" s="27">
        <v>90.31</v>
      </c>
      <c r="E15" s="27">
        <v>32.84</v>
      </c>
      <c r="F15" s="27">
        <v>275.9</v>
      </c>
      <c r="G15" s="27">
        <v>261.08</v>
      </c>
      <c r="H15" s="27">
        <v>4.92</v>
      </c>
      <c r="I15" s="27">
        <v>55.82</v>
      </c>
      <c r="J15" s="27">
        <v>270.93</v>
      </c>
      <c r="K15" s="27"/>
      <c r="L15" s="27">
        <v>45.15</v>
      </c>
      <c r="M15" s="27"/>
      <c r="N15" s="27">
        <v>209.14</v>
      </c>
      <c r="O15" s="26">
        <f>SUM(C15:N15)</f>
        <v>1383.19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>SUM(C16:N16)</f>
        <v>0</v>
      </c>
    </row>
    <row r="17" spans="1:15" ht="15">
      <c r="A17" s="2">
        <v>15</v>
      </c>
      <c r="B17" s="19" t="s">
        <v>81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>
        <f>SUM(C17:N17)</f>
        <v>0</v>
      </c>
    </row>
    <row r="18" spans="1:15" ht="15">
      <c r="A18" s="2">
        <v>16</v>
      </c>
      <c r="B18" s="19" t="s">
        <v>41</v>
      </c>
      <c r="C18" s="27">
        <v>233.2</v>
      </c>
      <c r="D18" s="27">
        <v>466.33</v>
      </c>
      <c r="E18" s="27">
        <v>466.33</v>
      </c>
      <c r="F18" s="27">
        <v>466.33</v>
      </c>
      <c r="G18" s="27">
        <v>380.95</v>
      </c>
      <c r="H18" s="27"/>
      <c r="I18" s="27"/>
      <c r="J18" s="27">
        <v>229.9</v>
      </c>
      <c r="K18" s="27">
        <v>466.33</v>
      </c>
      <c r="L18" s="27"/>
      <c r="M18" s="27"/>
      <c r="N18" s="27"/>
      <c r="O18" s="26">
        <f>SUM(C18:N18)</f>
        <v>2709.37</v>
      </c>
    </row>
    <row r="19" spans="1:15" ht="15">
      <c r="A19" s="2">
        <v>17</v>
      </c>
      <c r="B19" s="12" t="s">
        <v>42</v>
      </c>
      <c r="C19" s="26">
        <f aca="true" t="shared" si="0" ref="C19:N19">SUM(C3:C18)</f>
        <v>3041.4799999999996</v>
      </c>
      <c r="D19" s="26">
        <f t="shared" si="0"/>
        <v>4172.51</v>
      </c>
      <c r="E19" s="26">
        <f t="shared" si="0"/>
        <v>3601.8399999999997</v>
      </c>
      <c r="F19" s="26">
        <f t="shared" si="0"/>
        <v>4112.5</v>
      </c>
      <c r="G19" s="26">
        <f t="shared" si="0"/>
        <v>3714.4599999999996</v>
      </c>
      <c r="H19" s="26">
        <f t="shared" si="0"/>
        <v>3726.4500000000003</v>
      </c>
      <c r="I19" s="26">
        <f t="shared" si="0"/>
        <v>2688.7100000000005</v>
      </c>
      <c r="J19" s="26">
        <f t="shared" si="0"/>
        <v>94890.15999999999</v>
      </c>
      <c r="K19" s="26">
        <f t="shared" si="0"/>
        <v>3865.5299999999997</v>
      </c>
      <c r="L19" s="26">
        <f t="shared" si="0"/>
        <v>3055.29</v>
      </c>
      <c r="M19" s="26">
        <f t="shared" si="0"/>
        <v>4034.27</v>
      </c>
      <c r="N19" s="26">
        <f t="shared" si="0"/>
        <v>4464.910000000001</v>
      </c>
      <c r="O19" s="26">
        <f>SUM(C19:N19)</f>
        <v>135368.11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2">
      <selection activeCell="A3" sqref="A3:G6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8515625" style="0" customWidth="1"/>
    <col min="6" max="6" width="18.421875" style="0" customWidth="1"/>
    <col min="7" max="7" width="24.57421875" style="0" customWidth="1"/>
  </cols>
  <sheetData>
    <row r="4" spans="1:7" ht="15">
      <c r="A4" s="62" t="s">
        <v>94</v>
      </c>
      <c r="B4" s="60"/>
      <c r="C4" s="60"/>
      <c r="D4" s="60"/>
      <c r="E4" s="60"/>
      <c r="F4" s="60"/>
      <c r="G4" s="60"/>
    </row>
    <row r="5" spans="1:7" ht="46.5" customHeight="1">
      <c r="A5" s="4" t="s">
        <v>60</v>
      </c>
      <c r="B5" s="10" t="s">
        <v>4</v>
      </c>
      <c r="C5" s="9" t="s">
        <v>45</v>
      </c>
      <c r="D5" s="4" t="s">
        <v>53</v>
      </c>
      <c r="E5" s="9" t="s">
        <v>47</v>
      </c>
      <c r="F5" s="28" t="s">
        <v>93</v>
      </c>
      <c r="G5" s="28" t="s">
        <v>95</v>
      </c>
    </row>
    <row r="6" spans="1:7" ht="15">
      <c r="A6" s="1">
        <v>12507.21</v>
      </c>
      <c r="B6" s="29">
        <v>82298.88</v>
      </c>
      <c r="C6" s="29">
        <v>87675.26000000001</v>
      </c>
      <c r="D6" s="29">
        <v>9533.94</v>
      </c>
      <c r="E6" s="1">
        <v>135368.11</v>
      </c>
      <c r="F6" s="1">
        <f>C6-E6</f>
        <v>-47692.84999999998</v>
      </c>
      <c r="G6" s="1">
        <v>29752.79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2" spans="1:5" ht="15">
      <c r="A2" s="5" t="s">
        <v>97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15">
      <c r="A4" s="5" t="s">
        <v>1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30">
      <c r="A6" s="2" t="s">
        <v>2</v>
      </c>
      <c r="B6" s="7" t="s">
        <v>3</v>
      </c>
      <c r="C6" s="8" t="s">
        <v>4</v>
      </c>
      <c r="D6" s="8" t="s">
        <v>5</v>
      </c>
      <c r="E6" s="7" t="s">
        <v>6</v>
      </c>
    </row>
    <row r="7" spans="1:5" ht="15">
      <c r="A7" s="1" t="s">
        <v>18</v>
      </c>
      <c r="B7" s="1">
        <v>9533.94</v>
      </c>
      <c r="C7" s="1">
        <v>8025.6</v>
      </c>
      <c r="D7" s="1">
        <v>4387.25</v>
      </c>
      <c r="E7" s="1">
        <v>12495.79</v>
      </c>
    </row>
    <row r="8" spans="1:5" ht="15">
      <c r="A8" s="1" t="s">
        <v>19</v>
      </c>
      <c r="B8" s="1">
        <v>12495.79</v>
      </c>
      <c r="C8" s="1">
        <v>8025.6</v>
      </c>
      <c r="D8" s="1">
        <v>8434.91</v>
      </c>
      <c r="E8" s="1">
        <v>11819.07</v>
      </c>
    </row>
    <row r="9" spans="1:5" ht="15">
      <c r="A9" s="1" t="s">
        <v>20</v>
      </c>
      <c r="B9" s="1">
        <v>11819.07</v>
      </c>
      <c r="C9" s="1">
        <v>8025.6</v>
      </c>
      <c r="D9" s="1">
        <v>10678.55</v>
      </c>
      <c r="E9" s="1">
        <v>9280.53</v>
      </c>
    </row>
    <row r="10" spans="1:5" ht="15">
      <c r="A10" s="1" t="s">
        <v>7</v>
      </c>
      <c r="B10" s="1">
        <v>9280.53</v>
      </c>
      <c r="C10" s="1">
        <v>8025.6</v>
      </c>
      <c r="D10" s="1">
        <v>5951.24</v>
      </c>
      <c r="E10" s="1">
        <v>11240.48</v>
      </c>
    </row>
    <row r="11" spans="1:5" ht="15">
      <c r="A11" s="1" t="s">
        <v>8</v>
      </c>
      <c r="B11" s="1">
        <v>11240.48</v>
      </c>
      <c r="C11" s="1">
        <v>8025.6</v>
      </c>
      <c r="D11" s="1">
        <v>7793.5</v>
      </c>
      <c r="E11" s="1">
        <v>11472.58</v>
      </c>
    </row>
    <row r="12" spans="1:5" ht="15">
      <c r="A12" s="1" t="s">
        <v>9</v>
      </c>
      <c r="B12" s="1">
        <v>11472.58</v>
      </c>
      <c r="C12" s="1">
        <v>8025.6</v>
      </c>
      <c r="D12" s="1">
        <v>9181.19</v>
      </c>
      <c r="E12" s="1">
        <v>10316.99</v>
      </c>
    </row>
    <row r="13" spans="1:5" ht="15">
      <c r="A13" s="1" t="s">
        <v>10</v>
      </c>
      <c r="B13" s="1">
        <v>10316.99</v>
      </c>
      <c r="C13" s="1">
        <v>8025.6</v>
      </c>
      <c r="D13" s="1">
        <v>6221.75</v>
      </c>
      <c r="E13" s="1">
        <v>12120.84</v>
      </c>
    </row>
    <row r="14" spans="1:5" ht="15">
      <c r="A14" s="1" t="s">
        <v>11</v>
      </c>
      <c r="B14" s="1">
        <v>12120.84</v>
      </c>
      <c r="C14" s="1">
        <v>8025.6</v>
      </c>
      <c r="D14" s="1">
        <v>7808.9</v>
      </c>
      <c r="E14" s="1">
        <v>12337.54</v>
      </c>
    </row>
    <row r="15" spans="1:5" ht="15">
      <c r="A15" s="1" t="s">
        <v>12</v>
      </c>
      <c r="B15" s="1">
        <v>12337.54</v>
      </c>
      <c r="C15" s="1">
        <v>8025.6</v>
      </c>
      <c r="D15" s="1">
        <v>10062.82</v>
      </c>
      <c r="E15" s="1">
        <v>10300.32</v>
      </c>
    </row>
    <row r="16" spans="1:5" ht="15">
      <c r="A16" s="1" t="s">
        <v>13</v>
      </c>
      <c r="B16" s="1">
        <v>10300.32</v>
      </c>
      <c r="C16" s="1">
        <v>8025.6</v>
      </c>
      <c r="D16" s="1">
        <v>8021.2</v>
      </c>
      <c r="E16" s="1">
        <v>10304.72</v>
      </c>
    </row>
    <row r="17" spans="1:5" ht="15">
      <c r="A17" s="1" t="s">
        <v>14</v>
      </c>
      <c r="B17" s="1">
        <v>10304.72</v>
      </c>
      <c r="C17" s="1">
        <v>8025.6</v>
      </c>
      <c r="D17" s="1">
        <v>7365.6</v>
      </c>
      <c r="E17" s="1">
        <v>10431.12</v>
      </c>
    </row>
    <row r="18" spans="1:5" ht="15">
      <c r="A18" s="1" t="s">
        <v>15</v>
      </c>
      <c r="B18" s="1">
        <v>10431.12</v>
      </c>
      <c r="C18" s="1">
        <v>8025.6</v>
      </c>
      <c r="D18" s="1">
        <v>7832.74</v>
      </c>
      <c r="E18" s="1">
        <v>10623.98</v>
      </c>
    </row>
    <row r="19" spans="1:5" ht="15">
      <c r="A19" s="2" t="s">
        <v>16</v>
      </c>
      <c r="B19" s="2"/>
      <c r="C19" s="2">
        <f>SUM(C7:C18)</f>
        <v>96307.20000000001</v>
      </c>
      <c r="D19" s="2">
        <f>SUM(D7:D18)</f>
        <v>93739.65000000001</v>
      </c>
      <c r="E19" s="2">
        <v>10623.98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0.7109375" style="0" customWidth="1"/>
  </cols>
  <sheetData>
    <row r="1" spans="1:15" ht="15">
      <c r="A1" s="61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/>
      <c r="E3" s="27">
        <v>5000</v>
      </c>
      <c r="F3" s="27"/>
      <c r="G3" s="27">
        <v>5504.56</v>
      </c>
      <c r="H3" s="27"/>
      <c r="I3" s="27"/>
      <c r="J3" s="27"/>
      <c r="K3" s="27"/>
      <c r="L3" s="27"/>
      <c r="M3" s="27"/>
      <c r="N3" s="27"/>
      <c r="O3" s="26">
        <f>SUM(C3:N3)</f>
        <v>10504.560000000001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220</v>
      </c>
      <c r="D6" s="27">
        <v>422</v>
      </c>
      <c r="E6" s="27">
        <v>534</v>
      </c>
      <c r="F6" s="27">
        <v>298</v>
      </c>
      <c r="G6" s="27">
        <v>390</v>
      </c>
      <c r="H6" s="27">
        <v>460</v>
      </c>
      <c r="I6" s="27">
        <v>312</v>
      </c>
      <c r="J6" s="27">
        <v>391</v>
      </c>
      <c r="K6" s="27">
        <v>504</v>
      </c>
      <c r="L6" s="27">
        <v>402</v>
      </c>
      <c r="M6" s="27">
        <v>369</v>
      </c>
      <c r="N6" s="27">
        <v>392</v>
      </c>
      <c r="O6" s="26">
        <f>SUM(C6:N6)</f>
        <v>4694</v>
      </c>
    </row>
    <row r="7" spans="1:15" ht="15">
      <c r="A7" s="2">
        <v>5</v>
      </c>
      <c r="B7" s="19" t="s">
        <v>29</v>
      </c>
      <c r="C7" s="27">
        <v>264</v>
      </c>
      <c r="D7" s="27">
        <v>507</v>
      </c>
      <c r="E7" s="27">
        <v>641</v>
      </c>
      <c r="F7" s="27">
        <v>358</v>
      </c>
      <c r="G7" s="27">
        <v>468</v>
      </c>
      <c r="H7" s="27">
        <v>551</v>
      </c>
      <c r="I7" s="27">
        <v>374</v>
      </c>
      <c r="J7" s="27">
        <v>469</v>
      </c>
      <c r="K7" s="27">
        <v>604</v>
      </c>
      <c r="L7" s="27">
        <v>482</v>
      </c>
      <c r="M7" s="27">
        <v>442</v>
      </c>
      <c r="N7" s="27">
        <v>470</v>
      </c>
      <c r="O7" s="26">
        <f>SUM(C7:N7)</f>
        <v>5630</v>
      </c>
    </row>
    <row r="8" spans="1:15" ht="15">
      <c r="A8" s="2">
        <v>6</v>
      </c>
      <c r="B8" s="19" t="s">
        <v>30</v>
      </c>
      <c r="C8" s="27">
        <v>57.96</v>
      </c>
      <c r="D8" s="27">
        <v>54.01</v>
      </c>
      <c r="E8" s="27">
        <v>56.2</v>
      </c>
      <c r="F8" s="27">
        <v>56.82</v>
      </c>
      <c r="G8" s="27">
        <v>64.53</v>
      </c>
      <c r="H8" s="27">
        <v>63.04</v>
      </c>
      <c r="I8" s="27">
        <v>66.03</v>
      </c>
      <c r="J8" s="27">
        <v>73.24</v>
      </c>
      <c r="K8" s="27">
        <v>60.97</v>
      </c>
      <c r="L8" s="27">
        <v>98.53</v>
      </c>
      <c r="M8" s="27">
        <v>61.45</v>
      </c>
      <c r="N8" s="27">
        <v>201.57</v>
      </c>
      <c r="O8" s="26">
        <f>SUM(C8:N8)</f>
        <v>914.3500000000001</v>
      </c>
    </row>
    <row r="9" spans="1:15" ht="15">
      <c r="A9" s="2">
        <v>7</v>
      </c>
      <c r="B9" s="19" t="s">
        <v>31</v>
      </c>
      <c r="C9" s="27">
        <v>2087.31</v>
      </c>
      <c r="D9" s="27">
        <v>2103.09</v>
      </c>
      <c r="E9" s="27">
        <v>2118.88</v>
      </c>
      <c r="F9" s="27">
        <v>2134.66</v>
      </c>
      <c r="G9" s="27">
        <v>2326.66</v>
      </c>
      <c r="H9" s="27">
        <v>2561.94</v>
      </c>
      <c r="I9" s="27">
        <v>2527.22</v>
      </c>
      <c r="J9" s="27">
        <v>2668.1</v>
      </c>
      <c r="K9" s="27">
        <v>2461.94</v>
      </c>
      <c r="L9" s="27">
        <v>2454.4</v>
      </c>
      <c r="M9" s="27">
        <v>2484.97</v>
      </c>
      <c r="N9" s="27">
        <v>2431.92</v>
      </c>
      <c r="O9" s="26">
        <f>SUM(C9:N9)</f>
        <v>28361.089999999997</v>
      </c>
    </row>
    <row r="10" spans="1:15" ht="15">
      <c r="A10" s="2">
        <v>8</v>
      </c>
      <c r="B10" s="19" t="s">
        <v>32</v>
      </c>
      <c r="C10" s="27">
        <v>423.72</v>
      </c>
      <c r="D10" s="27">
        <v>426.93</v>
      </c>
      <c r="E10" s="27">
        <v>430.13</v>
      </c>
      <c r="F10" s="27">
        <v>433.34</v>
      </c>
      <c r="G10" s="27">
        <v>472.31</v>
      </c>
      <c r="H10" s="27">
        <v>520.07</v>
      </c>
      <c r="I10" s="27">
        <v>513.03</v>
      </c>
      <c r="J10" s="27">
        <v>541.62</v>
      </c>
      <c r="K10" s="27">
        <v>499.77</v>
      </c>
      <c r="L10" s="27">
        <v>498.24</v>
      </c>
      <c r="M10" s="27">
        <v>504.45</v>
      </c>
      <c r="N10" s="27">
        <v>493.68</v>
      </c>
      <c r="O10" s="26">
        <f>SUM(C10:N10)</f>
        <v>5757.29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55.24</v>
      </c>
      <c r="D12" s="27"/>
      <c r="E12" s="27"/>
      <c r="F12" s="27">
        <v>39.46</v>
      </c>
      <c r="G12" s="27">
        <v>55.24</v>
      </c>
      <c r="H12" s="27">
        <v>55.24</v>
      </c>
      <c r="I12" s="27"/>
      <c r="J12" s="27">
        <v>29.51</v>
      </c>
      <c r="K12" s="27">
        <v>132.07</v>
      </c>
      <c r="L12" s="27">
        <v>29.34</v>
      </c>
      <c r="M12" s="27"/>
      <c r="N12" s="27">
        <v>73.37</v>
      </c>
      <c r="O12" s="26">
        <f>SUM(C12:N12)</f>
        <v>469.46999999999997</v>
      </c>
    </row>
    <row r="13" spans="1:15" ht="26.2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26.2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130.22</v>
      </c>
      <c r="D15" s="27"/>
      <c r="E15" s="27"/>
      <c r="F15" s="27"/>
      <c r="G15" s="27">
        <v>118</v>
      </c>
      <c r="H15" s="27">
        <v>142.06</v>
      </c>
      <c r="I15" s="27">
        <v>114.35</v>
      </c>
      <c r="J15" s="27">
        <v>50.17</v>
      </c>
      <c r="K15" s="27">
        <v>509.93</v>
      </c>
      <c r="L15" s="27">
        <v>91.72</v>
      </c>
      <c r="M15" s="27"/>
      <c r="N15" s="27"/>
      <c r="O15" s="26">
        <f>SUM(C15:N15)</f>
        <v>1156.45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>SUM(C16:N16)</f>
        <v>0</v>
      </c>
    </row>
    <row r="17" spans="1:15" ht="15">
      <c r="A17" s="2">
        <v>15</v>
      </c>
      <c r="B17" s="19" t="s">
        <v>41</v>
      </c>
      <c r="C17" s="27"/>
      <c r="D17" s="27"/>
      <c r="E17" s="27"/>
      <c r="F17" s="27">
        <v>448.27</v>
      </c>
      <c r="G17" s="27"/>
      <c r="H17" s="27"/>
      <c r="I17" s="27">
        <v>448.3</v>
      </c>
      <c r="J17" s="27">
        <v>419.07</v>
      </c>
      <c r="K17" s="27"/>
      <c r="L17" s="27"/>
      <c r="M17" s="27"/>
      <c r="N17" s="27"/>
      <c r="O17" s="26">
        <f>SUM(C17:N17)</f>
        <v>1315.6399999999999</v>
      </c>
    </row>
    <row r="18" spans="1:15" ht="15">
      <c r="A18" s="2">
        <v>16</v>
      </c>
      <c r="B18" s="12" t="s">
        <v>42</v>
      </c>
      <c r="C18" s="26">
        <f aca="true" t="shared" si="0" ref="C18:N18">SUM(C3:C17)</f>
        <v>3238.4499999999994</v>
      </c>
      <c r="D18" s="26">
        <f t="shared" si="0"/>
        <v>3513.03</v>
      </c>
      <c r="E18" s="26">
        <f t="shared" si="0"/>
        <v>8780.21</v>
      </c>
      <c r="F18" s="26">
        <f t="shared" si="0"/>
        <v>3768.55</v>
      </c>
      <c r="G18" s="26">
        <f t="shared" si="0"/>
        <v>9399.3</v>
      </c>
      <c r="H18" s="26">
        <f t="shared" si="0"/>
        <v>4353.35</v>
      </c>
      <c r="I18" s="26">
        <f t="shared" si="0"/>
        <v>4354.929999999999</v>
      </c>
      <c r="J18" s="26">
        <f t="shared" si="0"/>
        <v>4641.71</v>
      </c>
      <c r="K18" s="26">
        <f t="shared" si="0"/>
        <v>4772.68</v>
      </c>
      <c r="L18" s="26">
        <f t="shared" si="0"/>
        <v>4056.23</v>
      </c>
      <c r="M18" s="26">
        <f t="shared" si="0"/>
        <v>3861.87</v>
      </c>
      <c r="N18" s="26">
        <f t="shared" si="0"/>
        <v>4062.5399999999995</v>
      </c>
      <c r="O18" s="26">
        <f>SUM(C18:N18)</f>
        <v>58802.850000000006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Generic003"/>
  <dimension ref="B6:G8"/>
  <sheetViews>
    <sheetView zoomScalePageLayoutView="0" workbookViewId="0" topLeftCell="A1">
      <selection activeCell="G8" sqref="G8"/>
    </sheetView>
  </sheetViews>
  <sheetFormatPr defaultColWidth="9.00390625" defaultRowHeight="15"/>
  <cols>
    <col min="1" max="1" width="9.00390625" style="0" customWidth="1"/>
    <col min="2" max="2" width="19.140625" style="0" customWidth="1"/>
    <col min="3" max="3" width="12.28125" style="0" customWidth="1"/>
    <col min="4" max="4" width="10.421875" style="0" customWidth="1"/>
    <col min="5" max="5" width="16.28125" style="0" customWidth="1"/>
    <col min="6" max="6" width="12.00390625" style="0" customWidth="1"/>
    <col min="7" max="7" width="16.57421875" style="0" customWidth="1"/>
  </cols>
  <sheetData>
    <row r="6" spans="2:7" ht="15">
      <c r="B6" s="58" t="s">
        <v>43</v>
      </c>
      <c r="C6" s="58"/>
      <c r="D6" s="58"/>
      <c r="E6" s="58"/>
      <c r="F6" s="58"/>
      <c r="G6" s="58"/>
    </row>
    <row r="7" spans="2:7" ht="51" customHeight="1">
      <c r="B7" s="4" t="s">
        <v>44</v>
      </c>
      <c r="C7" s="9" t="s">
        <v>4</v>
      </c>
      <c r="D7" s="9" t="s">
        <v>45</v>
      </c>
      <c r="E7" s="4" t="s">
        <v>46</v>
      </c>
      <c r="F7" s="9" t="s">
        <v>47</v>
      </c>
      <c r="G7" s="4" t="s">
        <v>48</v>
      </c>
    </row>
    <row r="8" spans="2:7" ht="15">
      <c r="B8" s="1">
        <v>359.58</v>
      </c>
      <c r="C8" s="1">
        <v>33469.87</v>
      </c>
      <c r="D8" s="1">
        <v>25575.61</v>
      </c>
      <c r="E8" s="1">
        <v>4877.65</v>
      </c>
      <c r="F8" s="1">
        <v>18904.6</v>
      </c>
      <c r="G8" s="1">
        <v>6671.01</v>
      </c>
    </row>
  </sheetData>
  <sheetProtection/>
  <mergeCells count="1">
    <mergeCell ref="B6:G6"/>
  </mergeCells>
  <printOptions/>
  <pageMargins left="0.6993055555555555" right="0.6993055555555555" top="0.75" bottom="0.75" header="0.3" footer="0.3"/>
  <pageSetup horizontalDpi="30066" verticalDpi="30066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2" sqref="A2:G5"/>
    </sheetView>
  </sheetViews>
  <sheetFormatPr defaultColWidth="9.140625" defaultRowHeight="15"/>
  <cols>
    <col min="1" max="1" width="19.140625" style="0" customWidth="1"/>
    <col min="2" max="2" width="11.8515625" style="0" customWidth="1"/>
    <col min="4" max="4" width="18.140625" style="0" customWidth="1"/>
    <col min="6" max="6" width="18.140625" style="0" customWidth="1"/>
    <col min="7" max="7" width="26.28125" style="0" customWidth="1"/>
  </cols>
  <sheetData>
    <row r="3" spans="1:7" ht="15">
      <c r="A3" s="62" t="s">
        <v>98</v>
      </c>
      <c r="B3" s="60"/>
      <c r="C3" s="60"/>
      <c r="D3" s="60"/>
      <c r="E3" s="60"/>
      <c r="F3" s="60"/>
      <c r="G3" s="60"/>
    </row>
    <row r="4" spans="1:7" ht="45">
      <c r="A4" s="4" t="s">
        <v>60</v>
      </c>
      <c r="B4" s="10" t="s">
        <v>4</v>
      </c>
      <c r="C4" s="9" t="s">
        <v>45</v>
      </c>
      <c r="D4" s="4" t="s">
        <v>53</v>
      </c>
      <c r="E4" s="9" t="s">
        <v>47</v>
      </c>
      <c r="F4" s="28" t="s">
        <v>99</v>
      </c>
      <c r="G4" s="28" t="s">
        <v>100</v>
      </c>
    </row>
    <row r="5" spans="1:7" ht="15">
      <c r="A5" s="1">
        <v>9533.94</v>
      </c>
      <c r="B5" s="29">
        <v>96307.20000000001</v>
      </c>
      <c r="C5" s="29">
        <v>93739.65000000001</v>
      </c>
      <c r="D5" s="29">
        <v>10623.98</v>
      </c>
      <c r="E5" s="1">
        <v>58802.850000000006</v>
      </c>
      <c r="F5" s="1">
        <f>C5-E5</f>
        <v>34936.8</v>
      </c>
      <c r="G5" s="1">
        <v>64689.59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M27" sqref="M27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5" t="s">
        <v>101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1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30">
      <c r="A5" s="2" t="s">
        <v>2</v>
      </c>
      <c r="B5" s="7" t="s">
        <v>3</v>
      </c>
      <c r="C5" s="8" t="s">
        <v>4</v>
      </c>
      <c r="D5" s="8" t="s">
        <v>5</v>
      </c>
      <c r="E5" s="7" t="s">
        <v>6</v>
      </c>
    </row>
    <row r="6" spans="1:5" ht="15">
      <c r="A6" s="1" t="s">
        <v>18</v>
      </c>
      <c r="B6" s="1">
        <v>10623.98</v>
      </c>
      <c r="C6" s="1">
        <v>8390.4</v>
      </c>
      <c r="D6" s="1">
        <v>7799</v>
      </c>
      <c r="E6" s="1">
        <v>11215.38</v>
      </c>
    </row>
    <row r="7" spans="1:5" ht="15">
      <c r="A7" s="1" t="s">
        <v>19</v>
      </c>
      <c r="B7" s="1">
        <v>11215.38</v>
      </c>
      <c r="C7" s="1">
        <v>8390.4</v>
      </c>
      <c r="D7" s="1">
        <v>6369</v>
      </c>
      <c r="E7" s="1">
        <v>13236.78</v>
      </c>
    </row>
    <row r="8" spans="1:5" ht="15">
      <c r="A8" s="1" t="s">
        <v>20</v>
      </c>
      <c r="B8" s="1">
        <v>13236.78</v>
      </c>
      <c r="C8" s="1">
        <v>8390.4</v>
      </c>
      <c r="D8" s="1">
        <v>10367.6</v>
      </c>
      <c r="E8" s="1">
        <v>11259.58</v>
      </c>
    </row>
    <row r="9" spans="1:5" ht="15">
      <c r="A9" s="1" t="s">
        <v>7</v>
      </c>
      <c r="B9" s="1">
        <v>11259.58</v>
      </c>
      <c r="C9" s="1">
        <v>8390.4</v>
      </c>
      <c r="D9" s="1">
        <v>10537.09</v>
      </c>
      <c r="E9" s="1">
        <v>9112.89</v>
      </c>
    </row>
    <row r="10" spans="1:5" ht="15">
      <c r="A10" s="1" t="s">
        <v>8</v>
      </c>
      <c r="B10" s="1">
        <v>9112.89</v>
      </c>
      <c r="C10" s="1">
        <v>13990.4</v>
      </c>
      <c r="D10" s="1">
        <v>7573.32</v>
      </c>
      <c r="E10" s="1">
        <v>15529.97</v>
      </c>
    </row>
    <row r="11" spans="1:5" ht="15">
      <c r="A11" s="1" t="s">
        <v>9</v>
      </c>
      <c r="B11" s="1">
        <v>15529.97</v>
      </c>
      <c r="C11" s="1">
        <v>8390.4</v>
      </c>
      <c r="D11" s="1">
        <v>9892.5</v>
      </c>
      <c r="E11" s="1">
        <v>14027.87</v>
      </c>
    </row>
    <row r="12" spans="1:5" ht="15">
      <c r="A12" s="1" t="s">
        <v>10</v>
      </c>
      <c r="B12" s="1">
        <v>14027.87</v>
      </c>
      <c r="C12" s="1">
        <v>8390.4</v>
      </c>
      <c r="D12" s="1">
        <v>7859.86</v>
      </c>
      <c r="E12" s="1">
        <v>14558.41</v>
      </c>
    </row>
    <row r="13" spans="1:5" ht="15">
      <c r="A13" s="1" t="s">
        <v>11</v>
      </c>
      <c r="B13" s="1">
        <v>14558.41</v>
      </c>
      <c r="C13" s="1">
        <v>8390.4</v>
      </c>
      <c r="D13" s="1">
        <v>8903</v>
      </c>
      <c r="E13" s="1">
        <v>14045.81</v>
      </c>
    </row>
    <row r="14" spans="1:5" ht="15">
      <c r="A14" s="1" t="s">
        <v>12</v>
      </c>
      <c r="B14" s="1">
        <v>14045.81</v>
      </c>
      <c r="C14" s="1">
        <v>8390.4</v>
      </c>
      <c r="D14" s="1">
        <v>7103.55</v>
      </c>
      <c r="E14" s="1">
        <v>15332.66</v>
      </c>
    </row>
    <row r="15" spans="1:5" ht="15">
      <c r="A15" s="1" t="s">
        <v>13</v>
      </c>
      <c r="B15" s="1">
        <v>15332.66</v>
      </c>
      <c r="C15" s="1">
        <v>8390.4</v>
      </c>
      <c r="D15" s="1">
        <v>8259.23</v>
      </c>
      <c r="E15" s="1">
        <v>15463.83</v>
      </c>
    </row>
    <row r="16" spans="1:5" ht="15">
      <c r="A16" s="1" t="s">
        <v>14</v>
      </c>
      <c r="B16" s="1">
        <v>15463.83</v>
      </c>
      <c r="C16" s="1">
        <v>8390.4</v>
      </c>
      <c r="D16" s="1">
        <v>8777.2</v>
      </c>
      <c r="E16" s="1">
        <v>15077.03</v>
      </c>
    </row>
    <row r="17" spans="1:5" ht="15">
      <c r="A17" s="1" t="s">
        <v>15</v>
      </c>
      <c r="B17" s="1">
        <v>15077.03</v>
      </c>
      <c r="C17" s="1">
        <v>8390.4</v>
      </c>
      <c r="D17" s="1">
        <v>11807.38</v>
      </c>
      <c r="E17" s="1">
        <v>11660.05</v>
      </c>
    </row>
    <row r="18" spans="1:5" ht="15">
      <c r="A18" s="2" t="s">
        <v>16</v>
      </c>
      <c r="B18" s="2"/>
      <c r="C18" s="2">
        <f>SUM(C6:C17)</f>
        <v>106284.79999999997</v>
      </c>
      <c r="D18" s="2">
        <f>SUM(D6:D17)</f>
        <v>105248.73</v>
      </c>
      <c r="E18" s="2">
        <v>11660.05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5.8515625" style="0" customWidth="1"/>
  </cols>
  <sheetData>
    <row r="1" spans="1:15" ht="15">
      <c r="A1" s="61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3.5" customHeight="1">
      <c r="A3" s="2">
        <v>1</v>
      </c>
      <c r="B3" s="19" t="s">
        <v>25</v>
      </c>
      <c r="C3" s="27"/>
      <c r="D3" s="27">
        <v>6756.55</v>
      </c>
      <c r="E3" s="27"/>
      <c r="F3" s="27">
        <v>4800</v>
      </c>
      <c r="G3" s="27"/>
      <c r="H3" s="27"/>
      <c r="I3" s="27"/>
      <c r="J3" s="27">
        <v>1960.56</v>
      </c>
      <c r="K3" s="27"/>
      <c r="L3" s="27"/>
      <c r="M3" s="27"/>
      <c r="N3" s="27"/>
      <c r="O3" s="26">
        <f>SUM(C3:N3)</f>
        <v>13517.109999999999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390</v>
      </c>
      <c r="D6" s="27">
        <v>287</v>
      </c>
      <c r="E6" s="27">
        <v>467</v>
      </c>
      <c r="F6" s="27">
        <v>475</v>
      </c>
      <c r="G6" s="27">
        <v>341</v>
      </c>
      <c r="H6" s="27">
        <v>446</v>
      </c>
      <c r="I6" s="27">
        <v>354</v>
      </c>
      <c r="J6" s="27">
        <v>401</v>
      </c>
      <c r="K6" s="27">
        <v>320</v>
      </c>
      <c r="L6" s="27">
        <v>372</v>
      </c>
      <c r="M6" s="27">
        <v>395</v>
      </c>
      <c r="N6" s="27">
        <v>532</v>
      </c>
      <c r="O6" s="26">
        <f>SUM(C6:N6)</f>
        <v>4780</v>
      </c>
    </row>
    <row r="7" spans="1:15" ht="15">
      <c r="A7" s="2">
        <v>5</v>
      </c>
      <c r="B7" s="19" t="s">
        <v>29</v>
      </c>
      <c r="C7" s="27">
        <v>468</v>
      </c>
      <c r="D7" s="27">
        <v>383</v>
      </c>
      <c r="E7" s="27">
        <v>623</v>
      </c>
      <c r="F7" s="27">
        <v>633</v>
      </c>
      <c r="G7" s="27">
        <v>455</v>
      </c>
      <c r="H7" s="27">
        <v>594</v>
      </c>
      <c r="I7" s="27">
        <v>472</v>
      </c>
      <c r="J7" s="27">
        <v>535</v>
      </c>
      <c r="K7" s="27">
        <v>427</v>
      </c>
      <c r="L7" s="27">
        <v>496</v>
      </c>
      <c r="M7" s="27">
        <v>527</v>
      </c>
      <c r="N7" s="27">
        <v>709</v>
      </c>
      <c r="O7" s="26">
        <f>SUM(C7:N7)</f>
        <v>6322</v>
      </c>
    </row>
    <row r="8" spans="1:15" ht="15">
      <c r="A8" s="2">
        <v>6</v>
      </c>
      <c r="B8" s="19" t="s">
        <v>30</v>
      </c>
      <c r="C8" s="27">
        <v>277.96</v>
      </c>
      <c r="D8" s="27">
        <v>174.96</v>
      </c>
      <c r="E8" s="27">
        <v>34.45</v>
      </c>
      <c r="F8" s="27">
        <v>67.28</v>
      </c>
      <c r="G8" s="27">
        <v>67.73</v>
      </c>
      <c r="H8" s="27">
        <v>68.03</v>
      </c>
      <c r="I8" s="27">
        <v>69.05</v>
      </c>
      <c r="J8" s="27">
        <v>83.94</v>
      </c>
      <c r="K8" s="27">
        <v>22.72</v>
      </c>
      <c r="L8" s="27">
        <v>102.61</v>
      </c>
      <c r="M8" s="27">
        <v>102.61</v>
      </c>
      <c r="N8" s="27">
        <v>66.1</v>
      </c>
      <c r="O8" s="26">
        <f>SUM(C8:N8)</f>
        <v>1137.4399999999998</v>
      </c>
    </row>
    <row r="9" spans="1:15" ht="15">
      <c r="A9" s="2">
        <v>7</v>
      </c>
      <c r="B9" s="19" t="s">
        <v>31</v>
      </c>
      <c r="C9" s="27">
        <v>2375.13</v>
      </c>
      <c r="D9" s="27">
        <v>2672.36</v>
      </c>
      <c r="E9" s="27">
        <v>2784.48</v>
      </c>
      <c r="F9" s="27">
        <v>2647.09</v>
      </c>
      <c r="G9" s="27">
        <v>2726</v>
      </c>
      <c r="H9" s="27">
        <v>1673.26</v>
      </c>
      <c r="I9" s="27">
        <v>2213</v>
      </c>
      <c r="J9" s="27">
        <v>1667.5</v>
      </c>
      <c r="K9" s="27">
        <v>1667.5</v>
      </c>
      <c r="L9" s="27">
        <v>1712.04</v>
      </c>
      <c r="M9" s="27">
        <v>1706.91</v>
      </c>
      <c r="N9" s="27">
        <v>1682.54</v>
      </c>
      <c r="O9" s="26">
        <f>SUM(C9:N9)</f>
        <v>25527.81</v>
      </c>
    </row>
    <row r="10" spans="1:15" ht="15">
      <c r="A10" s="2">
        <v>8</v>
      </c>
      <c r="B10" s="19" t="s">
        <v>32</v>
      </c>
      <c r="C10" s="27">
        <v>717.29</v>
      </c>
      <c r="D10" s="27">
        <v>807.05</v>
      </c>
      <c r="E10" s="27">
        <v>840.92</v>
      </c>
      <c r="F10" s="27">
        <v>799.42</v>
      </c>
      <c r="G10" s="27">
        <v>823.25</v>
      </c>
      <c r="H10" s="27">
        <v>505.33</v>
      </c>
      <c r="I10" s="27">
        <v>668.33</v>
      </c>
      <c r="J10" s="27">
        <v>503.59</v>
      </c>
      <c r="K10" s="27">
        <v>503.59</v>
      </c>
      <c r="L10" s="27">
        <v>517.04</v>
      </c>
      <c r="M10" s="27">
        <v>515.49</v>
      </c>
      <c r="N10" s="27">
        <v>508.13</v>
      </c>
      <c r="O10" s="26">
        <f>SUM(C10:N10)</f>
        <v>7709.43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/>
      <c r="D12" s="27">
        <v>73.37</v>
      </c>
      <c r="E12" s="27">
        <v>110.08</v>
      </c>
      <c r="F12" s="27"/>
      <c r="G12" s="27"/>
      <c r="H12" s="27"/>
      <c r="I12" s="27">
        <v>137.59</v>
      </c>
      <c r="J12" s="27"/>
      <c r="K12" s="27">
        <v>51.6</v>
      </c>
      <c r="L12" s="27">
        <v>51.6</v>
      </c>
      <c r="M12" s="27">
        <v>51.6</v>
      </c>
      <c r="N12" s="27">
        <v>51.6</v>
      </c>
      <c r="O12" s="26">
        <f>SUM(C12:N12)</f>
        <v>527.44</v>
      </c>
    </row>
    <row r="13" spans="1:15" ht="12" customHeight="1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12.75" customHeight="1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/>
      <c r="D15" s="27">
        <v>80.71</v>
      </c>
      <c r="E15" s="27">
        <v>29.73</v>
      </c>
      <c r="F15" s="27"/>
      <c r="G15" s="27"/>
      <c r="H15" s="27"/>
      <c r="I15" s="27">
        <v>53.66</v>
      </c>
      <c r="J15" s="27"/>
      <c r="K15" s="27">
        <v>2.75</v>
      </c>
      <c r="L15" s="27">
        <v>2.75</v>
      </c>
      <c r="M15" s="27">
        <v>2.75</v>
      </c>
      <c r="N15" s="27">
        <v>2.75</v>
      </c>
      <c r="O15" s="26">
        <f>SUM(C15:N15)</f>
        <v>175.1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>SUM(C16:N16)</f>
        <v>0</v>
      </c>
    </row>
    <row r="17" spans="1:15" ht="15">
      <c r="A17" s="2">
        <v>15</v>
      </c>
      <c r="B17" s="19" t="s">
        <v>41</v>
      </c>
      <c r="C17" s="27">
        <v>208.37</v>
      </c>
      <c r="D17" s="27">
        <v>208.37</v>
      </c>
      <c r="E17" s="27">
        <v>195.38</v>
      </c>
      <c r="F17" s="27"/>
      <c r="G17" s="27"/>
      <c r="H17" s="27"/>
      <c r="I17" s="27"/>
      <c r="J17" s="27"/>
      <c r="K17" s="27"/>
      <c r="L17" s="27"/>
      <c r="M17" s="27"/>
      <c r="N17" s="27"/>
      <c r="O17" s="26">
        <f>SUM(C17:N17)</f>
        <v>612.12</v>
      </c>
    </row>
    <row r="18" spans="1:15" ht="15">
      <c r="A18" s="2">
        <v>16</v>
      </c>
      <c r="B18" s="12" t="s">
        <v>42</v>
      </c>
      <c r="C18" s="26">
        <f aca="true" t="shared" si="0" ref="C18:N18">SUM(C3:C17)</f>
        <v>4436.75</v>
      </c>
      <c r="D18" s="26">
        <f t="shared" si="0"/>
        <v>11443.37</v>
      </c>
      <c r="E18" s="26">
        <f t="shared" si="0"/>
        <v>5085.04</v>
      </c>
      <c r="F18" s="26">
        <f t="shared" si="0"/>
        <v>9421.789999999999</v>
      </c>
      <c r="G18" s="26">
        <f t="shared" si="0"/>
        <v>4412.98</v>
      </c>
      <c r="H18" s="26">
        <f t="shared" si="0"/>
        <v>3286.62</v>
      </c>
      <c r="I18" s="26">
        <f t="shared" si="0"/>
        <v>3967.63</v>
      </c>
      <c r="J18" s="26">
        <f t="shared" si="0"/>
        <v>5151.59</v>
      </c>
      <c r="K18" s="26">
        <f t="shared" si="0"/>
        <v>2995.1600000000003</v>
      </c>
      <c r="L18" s="26">
        <f t="shared" si="0"/>
        <v>3254.04</v>
      </c>
      <c r="M18" s="26">
        <f t="shared" si="0"/>
        <v>3301.36</v>
      </c>
      <c r="N18" s="26">
        <f t="shared" si="0"/>
        <v>3552.12</v>
      </c>
      <c r="O18" s="26">
        <f>SUM(C18:N18)</f>
        <v>60308.45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18.57421875" style="0" customWidth="1"/>
    <col min="2" max="2" width="12.8515625" style="0" customWidth="1"/>
    <col min="4" max="4" width="18.57421875" style="0" customWidth="1"/>
    <col min="6" max="6" width="19.28125" style="0" customWidth="1"/>
    <col min="7" max="7" width="24.421875" style="0" customWidth="1"/>
  </cols>
  <sheetData>
    <row r="2" spans="1:7" ht="15">
      <c r="A2" s="62" t="s">
        <v>104</v>
      </c>
      <c r="B2" s="60"/>
      <c r="C2" s="60"/>
      <c r="D2" s="60"/>
      <c r="E2" s="60"/>
      <c r="F2" s="60"/>
      <c r="G2" s="60"/>
    </row>
    <row r="3" spans="1:7" ht="45.75" customHeight="1">
      <c r="A3" s="4" t="s">
        <v>60</v>
      </c>
      <c r="B3" s="10" t="s">
        <v>4</v>
      </c>
      <c r="C3" s="9" t="s">
        <v>45</v>
      </c>
      <c r="D3" s="4" t="s">
        <v>53</v>
      </c>
      <c r="E3" s="9" t="s">
        <v>47</v>
      </c>
      <c r="F3" s="28" t="s">
        <v>103</v>
      </c>
      <c r="G3" s="30" t="s">
        <v>105</v>
      </c>
    </row>
    <row r="4" spans="1:7" ht="15">
      <c r="A4" s="1">
        <v>10623.98</v>
      </c>
      <c r="B4" s="29">
        <v>106284.79999999997</v>
      </c>
      <c r="C4" s="29">
        <v>105248.73</v>
      </c>
      <c r="D4" s="29">
        <v>11660.05</v>
      </c>
      <c r="E4" s="1">
        <v>60308.45</v>
      </c>
      <c r="F4" s="1">
        <f>C4-E4</f>
        <v>44940.28</v>
      </c>
      <c r="G4" s="31">
        <v>109629.87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18.00390625" style="0" customWidth="1"/>
    <col min="3" max="3" width="12.00390625" style="0" bestFit="1" customWidth="1"/>
    <col min="4" max="4" width="13.140625" style="0" bestFit="1" customWidth="1"/>
    <col min="5" max="5" width="17.8515625" style="0" customWidth="1"/>
  </cols>
  <sheetData>
    <row r="1" spans="1:5" ht="14.25" customHeight="1">
      <c r="A1" s="5" t="s">
        <v>106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1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30">
      <c r="A5" s="2" t="s">
        <v>2</v>
      </c>
      <c r="B5" s="7" t="s">
        <v>3</v>
      </c>
      <c r="C5" s="8" t="s">
        <v>4</v>
      </c>
      <c r="D5" s="8" t="s">
        <v>5</v>
      </c>
      <c r="E5" s="7" t="s">
        <v>6</v>
      </c>
    </row>
    <row r="6" spans="1:5" ht="15">
      <c r="A6" s="1" t="s">
        <v>18</v>
      </c>
      <c r="B6" s="1">
        <v>11660.05</v>
      </c>
      <c r="C6" s="1">
        <v>8726</v>
      </c>
      <c r="D6" s="1">
        <v>6769.89</v>
      </c>
      <c r="E6" s="1">
        <v>13616.16</v>
      </c>
    </row>
    <row r="7" spans="1:5" ht="15">
      <c r="A7" s="1" t="s">
        <v>19</v>
      </c>
      <c r="B7" s="1">
        <v>13616.16</v>
      </c>
      <c r="C7" s="1">
        <v>8726</v>
      </c>
      <c r="D7" s="1">
        <v>8821.24</v>
      </c>
      <c r="E7" s="1">
        <v>13520.92</v>
      </c>
    </row>
    <row r="8" spans="1:5" ht="15">
      <c r="A8" s="1" t="s">
        <v>20</v>
      </c>
      <c r="B8" s="1">
        <v>13520.92</v>
      </c>
      <c r="C8" s="1">
        <v>8726</v>
      </c>
      <c r="D8" s="1">
        <v>8118.43</v>
      </c>
      <c r="E8" s="1">
        <v>14128.49</v>
      </c>
    </row>
    <row r="9" spans="1:5" ht="15">
      <c r="A9" s="1" t="s">
        <v>7</v>
      </c>
      <c r="B9" s="1">
        <v>14128.49</v>
      </c>
      <c r="C9" s="1">
        <v>8726</v>
      </c>
      <c r="D9" s="1">
        <v>8600.28</v>
      </c>
      <c r="E9" s="1">
        <v>14254.21</v>
      </c>
    </row>
    <row r="10" spans="1:5" ht="15">
      <c r="A10" s="1" t="s">
        <v>8</v>
      </c>
      <c r="B10" s="1">
        <v>14254.21</v>
      </c>
      <c r="C10" s="1">
        <v>8726</v>
      </c>
      <c r="D10" s="1">
        <v>10332.88</v>
      </c>
      <c r="E10" s="1">
        <v>12647.33</v>
      </c>
    </row>
    <row r="11" spans="1:5" ht="15">
      <c r="A11" s="1" t="s">
        <v>9</v>
      </c>
      <c r="B11" s="1">
        <v>12647.33</v>
      </c>
      <c r="C11" s="1">
        <v>8726</v>
      </c>
      <c r="D11" s="1">
        <v>8956.14</v>
      </c>
      <c r="E11" s="1">
        <v>12417.19</v>
      </c>
    </row>
    <row r="12" spans="1:5" ht="15">
      <c r="A12" s="1" t="s">
        <v>10</v>
      </c>
      <c r="B12" s="1">
        <v>12417.19</v>
      </c>
      <c r="C12" s="1">
        <v>10241.26</v>
      </c>
      <c r="D12" s="1">
        <v>10186.13</v>
      </c>
      <c r="E12" s="1">
        <v>12472.32</v>
      </c>
    </row>
    <row r="13" spans="1:5" ht="15">
      <c r="A13" s="1" t="s">
        <v>11</v>
      </c>
      <c r="B13" s="1">
        <v>12472.32</v>
      </c>
      <c r="C13" s="1">
        <v>9737.84</v>
      </c>
      <c r="D13" s="1">
        <v>8544.99</v>
      </c>
      <c r="E13" s="1">
        <v>13665.17</v>
      </c>
    </row>
    <row r="14" spans="1:5" ht="15">
      <c r="A14" s="1" t="s">
        <v>12</v>
      </c>
      <c r="B14" s="1">
        <v>13665.17</v>
      </c>
      <c r="C14" s="1">
        <v>10030.23</v>
      </c>
      <c r="D14" s="1">
        <v>10475.08</v>
      </c>
      <c r="E14" s="1">
        <v>13220.32</v>
      </c>
    </row>
    <row r="15" spans="1:5" ht="15">
      <c r="A15" s="1" t="s">
        <v>13</v>
      </c>
      <c r="B15" s="1">
        <v>13220.32</v>
      </c>
      <c r="C15" s="1">
        <v>9457.27</v>
      </c>
      <c r="D15" s="1">
        <v>13496.44</v>
      </c>
      <c r="E15" s="1">
        <f>B15+C15-D15</f>
        <v>9181.15</v>
      </c>
    </row>
    <row r="16" spans="1:5" ht="15">
      <c r="A16" s="1" t="s">
        <v>14</v>
      </c>
      <c r="B16" s="1">
        <v>9181.15</v>
      </c>
      <c r="C16" s="1">
        <v>11652.11</v>
      </c>
      <c r="D16" s="1">
        <v>9150.5</v>
      </c>
      <c r="E16" s="1">
        <v>11682.76</v>
      </c>
    </row>
    <row r="17" spans="1:5" ht="15">
      <c r="A17" s="1" t="s">
        <v>15</v>
      </c>
      <c r="B17" s="1">
        <v>11682.76</v>
      </c>
      <c r="C17" s="1">
        <v>10620.67</v>
      </c>
      <c r="D17" s="1">
        <v>11812.96</v>
      </c>
      <c r="E17" s="1">
        <v>10490.47</v>
      </c>
    </row>
    <row r="18" spans="1:5" ht="15">
      <c r="A18" s="2" t="s">
        <v>16</v>
      </c>
      <c r="B18" s="2"/>
      <c r="C18" s="2">
        <f>SUM(C6:C17)</f>
        <v>114095.38</v>
      </c>
      <c r="D18" s="2">
        <f>SUM(D6:D17)</f>
        <v>115264.95999999999</v>
      </c>
      <c r="E18" s="2">
        <v>10490.47</v>
      </c>
    </row>
    <row r="21" spans="1:5" ht="14.25" customHeight="1">
      <c r="A21" s="5" t="s">
        <v>111</v>
      </c>
      <c r="B21" s="5"/>
      <c r="C21" s="5"/>
      <c r="D21" s="5"/>
      <c r="E21" s="5"/>
    </row>
    <row r="22" spans="1:5" ht="15">
      <c r="A22" s="5"/>
      <c r="B22" s="5"/>
      <c r="C22" s="5"/>
      <c r="D22" s="5"/>
      <c r="E22" s="5"/>
    </row>
    <row r="23" spans="1:5" ht="30">
      <c r="A23" s="2" t="s">
        <v>2</v>
      </c>
      <c r="B23" s="7" t="s">
        <v>3</v>
      </c>
      <c r="C23" s="8" t="s">
        <v>4</v>
      </c>
      <c r="D23" s="8" t="s">
        <v>5</v>
      </c>
      <c r="E23" s="7" t="s">
        <v>6</v>
      </c>
    </row>
    <row r="24" spans="1:5" ht="15">
      <c r="A24" s="32" t="s">
        <v>112</v>
      </c>
      <c r="B24" s="1"/>
      <c r="C24" s="1">
        <v>757.63</v>
      </c>
      <c r="D24" s="1"/>
      <c r="E24" s="1">
        <v>757.63</v>
      </c>
    </row>
    <row r="25" spans="1:5" ht="15">
      <c r="A25" s="1" t="s">
        <v>9</v>
      </c>
      <c r="B25" s="1">
        <v>757.63</v>
      </c>
      <c r="C25" s="1">
        <v>1011.84</v>
      </c>
      <c r="D25" s="1">
        <v>1769.4699999999998</v>
      </c>
      <c r="E25" s="1">
        <f>B25+C25-D25</f>
        <v>0</v>
      </c>
    </row>
    <row r="26" spans="1:5" ht="15">
      <c r="A26" s="1" t="s">
        <v>10</v>
      </c>
      <c r="B26" s="1">
        <v>0</v>
      </c>
      <c r="C26" s="1">
        <v>1304.23</v>
      </c>
      <c r="D26" s="1">
        <v>977.05</v>
      </c>
      <c r="E26" s="1">
        <f>B26+C26-D26</f>
        <v>327.18000000000006</v>
      </c>
    </row>
    <row r="27" spans="1:5" ht="15">
      <c r="A27" s="1" t="s">
        <v>11</v>
      </c>
      <c r="B27" s="1">
        <v>327.18</v>
      </c>
      <c r="C27" s="1">
        <v>731.27</v>
      </c>
      <c r="D27" s="1">
        <v>1552.15</v>
      </c>
      <c r="E27" s="1">
        <f>B27+C27-D27</f>
        <v>-493.70000000000005</v>
      </c>
    </row>
    <row r="28" spans="1:5" ht="15">
      <c r="A28" s="1" t="s">
        <v>12</v>
      </c>
      <c r="B28" s="1"/>
      <c r="C28" s="1"/>
      <c r="D28" s="1"/>
      <c r="E28" s="1"/>
    </row>
    <row r="29" spans="1:5" ht="15">
      <c r="A29" s="1" t="s">
        <v>13</v>
      </c>
      <c r="B29" s="1"/>
      <c r="C29" s="1"/>
      <c r="D29" s="1"/>
      <c r="E29" s="1"/>
    </row>
    <row r="30" spans="1:5" ht="15">
      <c r="A30" s="1" t="s">
        <v>14</v>
      </c>
      <c r="B30" s="1"/>
      <c r="C30" s="1"/>
      <c r="D30" s="1"/>
      <c r="E30" s="1"/>
    </row>
    <row r="31" spans="1:5" ht="15">
      <c r="A31" s="1" t="s">
        <v>15</v>
      </c>
      <c r="B31" s="1"/>
      <c r="C31" s="1"/>
      <c r="D31" s="1"/>
      <c r="E31" s="1"/>
    </row>
    <row r="32" spans="1:5" ht="15">
      <c r="A32" s="2" t="s">
        <v>16</v>
      </c>
      <c r="B32" s="2"/>
      <c r="C32" s="2">
        <f>SUM(C24:C31)</f>
        <v>3804.97</v>
      </c>
      <c r="D32" s="2">
        <f>SUM(D24:D31)</f>
        <v>4298.67</v>
      </c>
      <c r="E32" s="2">
        <v>-493.7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57421875" style="0" customWidth="1"/>
  </cols>
  <sheetData>
    <row r="1" spans="1:15" ht="15">
      <c r="A1" s="61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>
        <v>3658</v>
      </c>
      <c r="E3" s="27"/>
      <c r="F3" s="27">
        <v>560</v>
      </c>
      <c r="G3" s="27"/>
      <c r="H3" s="27"/>
      <c r="I3" s="27"/>
      <c r="J3" s="27"/>
      <c r="K3" s="27"/>
      <c r="L3" s="27"/>
      <c r="M3" s="27"/>
      <c r="N3" s="27"/>
      <c r="O3" s="26">
        <f>SUM(C3:N3)</f>
        <v>4218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305</v>
      </c>
      <c r="D6" s="27">
        <v>397</v>
      </c>
      <c r="E6" s="27">
        <v>366</v>
      </c>
      <c r="F6" s="27">
        <v>388</v>
      </c>
      <c r="G6" s="27">
        <v>465</v>
      </c>
      <c r="H6" s="27">
        <v>404</v>
      </c>
      <c r="I6" s="27">
        <v>459</v>
      </c>
      <c r="J6" s="27">
        <v>385</v>
      </c>
      <c r="K6" s="27">
        <v>472</v>
      </c>
      <c r="L6" s="27">
        <v>608</v>
      </c>
      <c r="M6" s="27">
        <v>412</v>
      </c>
      <c r="N6" s="27">
        <v>532</v>
      </c>
      <c r="O6" s="26">
        <f>SUM(C6:N6)</f>
        <v>5193</v>
      </c>
    </row>
    <row r="7" spans="1:15" ht="15">
      <c r="A7" s="2">
        <v>5</v>
      </c>
      <c r="B7" s="19" t="s">
        <v>29</v>
      </c>
      <c r="C7" s="27">
        <v>407</v>
      </c>
      <c r="D7" s="27">
        <v>530</v>
      </c>
      <c r="E7" s="27">
        <v>488</v>
      </c>
      <c r="F7" s="27">
        <v>517</v>
      </c>
      <c r="G7" s="27">
        <v>620</v>
      </c>
      <c r="H7" s="27">
        <v>538</v>
      </c>
      <c r="I7" s="27">
        <v>612</v>
      </c>
      <c r="J7" s="27">
        <v>513</v>
      </c>
      <c r="K7" s="27">
        <v>629</v>
      </c>
      <c r="L7" s="27">
        <v>810</v>
      </c>
      <c r="M7" s="27">
        <v>550</v>
      </c>
      <c r="N7" s="27">
        <v>709</v>
      </c>
      <c r="O7" s="26">
        <f>SUM(C7:N7)</f>
        <v>6923</v>
      </c>
    </row>
    <row r="8" spans="1:15" ht="15">
      <c r="A8" s="2">
        <v>6</v>
      </c>
      <c r="B8" s="19" t="s">
        <v>30</v>
      </c>
      <c r="C8" s="27">
        <v>63.22</v>
      </c>
      <c r="D8" s="27">
        <v>64</v>
      </c>
      <c r="E8" s="27">
        <v>64.22</v>
      </c>
      <c r="F8" s="27">
        <v>97.59</v>
      </c>
      <c r="G8" s="27">
        <v>64.17</v>
      </c>
      <c r="H8" s="27">
        <v>76.12</v>
      </c>
      <c r="I8" s="27">
        <v>75.14</v>
      </c>
      <c r="J8" s="27">
        <v>70.29</v>
      </c>
      <c r="K8" s="27">
        <v>64.82</v>
      </c>
      <c r="L8" s="33">
        <v>46.53</v>
      </c>
      <c r="M8" s="27">
        <v>78.36</v>
      </c>
      <c r="N8" s="27">
        <v>122.57</v>
      </c>
      <c r="O8" s="26">
        <f>SUM(C8:N8)</f>
        <v>887.03</v>
      </c>
    </row>
    <row r="9" spans="1:15" ht="15">
      <c r="A9" s="2">
        <v>7</v>
      </c>
      <c r="B9" s="19" t="s">
        <v>31</v>
      </c>
      <c r="C9" s="27">
        <v>1329.48</v>
      </c>
      <c r="D9" s="27">
        <v>1703.77</v>
      </c>
      <c r="E9" s="27">
        <v>1728.9</v>
      </c>
      <c r="F9" s="27">
        <v>1623.71</v>
      </c>
      <c r="G9" s="27">
        <v>1607.39</v>
      </c>
      <c r="H9" s="27">
        <v>1642.21</v>
      </c>
      <c r="I9" s="27">
        <v>1917.62</v>
      </c>
      <c r="J9" s="27">
        <v>1961.45</v>
      </c>
      <c r="K9" s="27">
        <v>1942.45</v>
      </c>
      <c r="L9" s="33">
        <v>1942.45</v>
      </c>
      <c r="M9" s="27">
        <v>1987.85</v>
      </c>
      <c r="N9" s="27">
        <v>1942.45</v>
      </c>
      <c r="O9" s="26">
        <f>SUM(C9:N9)</f>
        <v>21329.73</v>
      </c>
    </row>
    <row r="10" spans="1:15" ht="15">
      <c r="A10" s="2">
        <v>8</v>
      </c>
      <c r="B10" s="19" t="s">
        <v>32</v>
      </c>
      <c r="C10" s="27">
        <v>401.5</v>
      </c>
      <c r="D10" s="27">
        <v>514.54</v>
      </c>
      <c r="E10" s="27">
        <v>522.11</v>
      </c>
      <c r="F10" s="27">
        <v>490.36</v>
      </c>
      <c r="G10" s="27">
        <v>485.43</v>
      </c>
      <c r="H10" s="27">
        <v>495.95</v>
      </c>
      <c r="I10" s="27">
        <v>579.12</v>
      </c>
      <c r="J10" s="27">
        <v>592.36</v>
      </c>
      <c r="K10" s="27">
        <v>586.62</v>
      </c>
      <c r="L10" s="33">
        <v>586.62</v>
      </c>
      <c r="M10" s="27">
        <v>600.33</v>
      </c>
      <c r="N10" s="27">
        <v>586.62</v>
      </c>
      <c r="O10" s="26">
        <f>SUM(C10:N10)</f>
        <v>6441.5599999999995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33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34.58</v>
      </c>
      <c r="D12" s="27">
        <v>33.89</v>
      </c>
      <c r="E12" s="27">
        <v>38.52</v>
      </c>
      <c r="F12" s="27">
        <v>37.46</v>
      </c>
      <c r="G12" s="27">
        <v>37.45</v>
      </c>
      <c r="H12" s="27">
        <v>39.23</v>
      </c>
      <c r="I12" s="27">
        <v>39.03</v>
      </c>
      <c r="J12" s="27">
        <v>38.18</v>
      </c>
      <c r="K12" s="27">
        <v>38.24</v>
      </c>
      <c r="L12" s="33">
        <v>39.95</v>
      </c>
      <c r="M12" s="27">
        <v>39.44</v>
      </c>
      <c r="N12" s="27">
        <v>40.9</v>
      </c>
      <c r="O12" s="26">
        <f>SUM(C12:N12)</f>
        <v>456.87</v>
      </c>
    </row>
    <row r="13" spans="1:15" ht="1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33"/>
      <c r="M13" s="27"/>
      <c r="N13" s="27"/>
      <c r="O13" s="26"/>
    </row>
    <row r="14" spans="1:15" ht="1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33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0.9</v>
      </c>
      <c r="D15" s="27">
        <v>17.41</v>
      </c>
      <c r="E15" s="27">
        <v>0.9</v>
      </c>
      <c r="F15" s="27">
        <v>48.93</v>
      </c>
      <c r="G15" s="27">
        <v>0.9</v>
      </c>
      <c r="H15" s="27">
        <v>0.9</v>
      </c>
      <c r="I15" s="27">
        <v>18.7</v>
      </c>
      <c r="J15" s="27">
        <v>20.54</v>
      </c>
      <c r="K15" s="27">
        <v>0.94</v>
      </c>
      <c r="L15" s="33">
        <v>83.18</v>
      </c>
      <c r="M15" s="27">
        <v>23.01</v>
      </c>
      <c r="N15" s="27">
        <v>0.94</v>
      </c>
      <c r="O15" s="26">
        <f aca="true" t="shared" si="0" ref="O15:O20">SUM(C15:N15)</f>
        <v>217.25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 t="shared" si="0"/>
        <v>0</v>
      </c>
    </row>
    <row r="17" spans="1:15" ht="15">
      <c r="A17" s="2">
        <v>15</v>
      </c>
      <c r="B17" s="19" t="s">
        <v>110</v>
      </c>
      <c r="C17" s="27"/>
      <c r="D17" s="27"/>
      <c r="E17" s="27"/>
      <c r="F17" s="27">
        <v>1200.56</v>
      </c>
      <c r="G17" s="27">
        <v>1184.46</v>
      </c>
      <c r="H17" s="27">
        <v>987.06</v>
      </c>
      <c r="I17" s="27">
        <v>592.23</v>
      </c>
      <c r="J17" s="27">
        <v>394.82</v>
      </c>
      <c r="K17" s="27">
        <v>394.82</v>
      </c>
      <c r="L17" s="27">
        <v>394.82</v>
      </c>
      <c r="M17" s="27">
        <v>394.82</v>
      </c>
      <c r="N17" s="27">
        <v>197.41</v>
      </c>
      <c r="O17" s="26">
        <f t="shared" si="0"/>
        <v>5740.999999999999</v>
      </c>
    </row>
    <row r="18" spans="1:15" ht="15">
      <c r="A18" s="2">
        <v>16</v>
      </c>
      <c r="B18" s="19" t="s">
        <v>41</v>
      </c>
      <c r="C18" s="27">
        <v>186.87</v>
      </c>
      <c r="D18" s="27">
        <v>186.87</v>
      </c>
      <c r="E18" s="27">
        <v>186.87</v>
      </c>
      <c r="F18" s="27">
        <v>186.87</v>
      </c>
      <c r="G18" s="27">
        <v>186.87</v>
      </c>
      <c r="H18" s="27">
        <v>186.87</v>
      </c>
      <c r="I18" s="27">
        <v>186.87</v>
      </c>
      <c r="J18" s="27">
        <v>186.87</v>
      </c>
      <c r="K18" s="27">
        <v>186.87</v>
      </c>
      <c r="L18" s="27">
        <v>186.87</v>
      </c>
      <c r="M18" s="27">
        <v>186.87</v>
      </c>
      <c r="N18" s="27">
        <v>186.87</v>
      </c>
      <c r="O18" s="26">
        <f t="shared" si="0"/>
        <v>2242.4399999999996</v>
      </c>
    </row>
    <row r="19" spans="1:15" ht="15">
      <c r="A19" s="2">
        <v>17</v>
      </c>
      <c r="B19" s="19" t="s">
        <v>135</v>
      </c>
      <c r="C19" s="27"/>
      <c r="D19" s="27"/>
      <c r="E19" s="27"/>
      <c r="F19" s="27"/>
      <c r="G19" s="1">
        <v>757.63</v>
      </c>
      <c r="H19" s="1">
        <v>1011.84</v>
      </c>
      <c r="I19" s="1">
        <v>1304.23</v>
      </c>
      <c r="J19" s="1">
        <v>731.27</v>
      </c>
      <c r="K19" s="1">
        <v>2926.11</v>
      </c>
      <c r="L19" s="1">
        <v>1894.67</v>
      </c>
      <c r="M19" s="1">
        <v>518.77</v>
      </c>
      <c r="N19" s="1">
        <v>1899.91</v>
      </c>
      <c r="O19" s="26">
        <f t="shared" si="0"/>
        <v>11044.43</v>
      </c>
    </row>
    <row r="20" spans="1:15" ht="15">
      <c r="A20" s="2"/>
      <c r="B20" s="12" t="s">
        <v>42</v>
      </c>
      <c r="C20" s="26">
        <f aca="true" t="shared" si="1" ref="C20:N20">SUM(C3:C19)</f>
        <v>2728.5499999999997</v>
      </c>
      <c r="D20" s="26">
        <f t="shared" si="1"/>
        <v>7105.4800000000005</v>
      </c>
      <c r="E20" s="26">
        <f t="shared" si="1"/>
        <v>3395.52</v>
      </c>
      <c r="F20" s="26">
        <f t="shared" si="1"/>
        <v>5150.4800000000005</v>
      </c>
      <c r="G20" s="26">
        <f t="shared" si="1"/>
        <v>5409.3</v>
      </c>
      <c r="H20" s="26">
        <f t="shared" si="1"/>
        <v>5382.179999999999</v>
      </c>
      <c r="I20" s="26">
        <f t="shared" si="1"/>
        <v>5783.9400000000005</v>
      </c>
      <c r="J20" s="26">
        <f t="shared" si="1"/>
        <v>4893.780000000001</v>
      </c>
      <c r="K20" s="26">
        <f t="shared" si="1"/>
        <v>7241.869999999999</v>
      </c>
      <c r="L20" s="26">
        <f t="shared" si="1"/>
        <v>6593.089999999999</v>
      </c>
      <c r="M20" s="26">
        <f t="shared" si="1"/>
        <v>4791.450000000001</v>
      </c>
      <c r="N20" s="26">
        <f t="shared" si="1"/>
        <v>6218.67</v>
      </c>
      <c r="O20" s="26">
        <f t="shared" si="0"/>
        <v>64694.31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7.7109375" style="0" customWidth="1"/>
    <col min="2" max="2" width="12.421875" style="0" customWidth="1"/>
    <col min="4" max="4" width="18.8515625" style="0" customWidth="1"/>
    <col min="6" max="6" width="18.421875" style="0" customWidth="1"/>
    <col min="7" max="7" width="24.57421875" style="0" customWidth="1"/>
  </cols>
  <sheetData>
    <row r="2" spans="1:7" ht="15">
      <c r="A2" s="62" t="s">
        <v>108</v>
      </c>
      <c r="B2" s="60"/>
      <c r="C2" s="60"/>
      <c r="D2" s="60"/>
      <c r="E2" s="60"/>
      <c r="F2" s="60"/>
      <c r="G2" s="60"/>
    </row>
    <row r="3" spans="1:7" ht="47.25" customHeight="1">
      <c r="A3" s="4" t="s">
        <v>60</v>
      </c>
      <c r="B3" s="10" t="s">
        <v>4</v>
      </c>
      <c r="C3" s="9" t="s">
        <v>45</v>
      </c>
      <c r="D3" s="4" t="s">
        <v>53</v>
      </c>
      <c r="E3" s="9" t="s">
        <v>47</v>
      </c>
      <c r="F3" s="28" t="s">
        <v>109</v>
      </c>
      <c r="G3" s="30" t="s">
        <v>113</v>
      </c>
    </row>
    <row r="4" spans="1:7" ht="15">
      <c r="A4" s="1">
        <v>11660.05</v>
      </c>
      <c r="B4" s="29">
        <v>114095.38</v>
      </c>
      <c r="C4" s="29">
        <v>115264.95999999999</v>
      </c>
      <c r="D4" s="29">
        <v>10490.47</v>
      </c>
      <c r="E4" s="1">
        <v>64694.31</v>
      </c>
      <c r="F4" s="1">
        <f>C4-E4</f>
        <v>50570.649999999994</v>
      </c>
      <c r="G4" s="31">
        <v>160200.52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E46"/>
    </sheetView>
  </sheetViews>
  <sheetFormatPr defaultColWidth="9.140625" defaultRowHeight="15"/>
  <cols>
    <col min="1" max="1" width="15.421875" style="0" customWidth="1"/>
    <col min="2" max="2" width="18.8515625" style="0" customWidth="1"/>
    <col min="3" max="3" width="12.00390625" style="0" bestFit="1" customWidth="1"/>
    <col min="4" max="4" width="13.140625" style="0" bestFit="1" customWidth="1"/>
    <col min="5" max="5" width="20.140625" style="0" customWidth="1"/>
  </cols>
  <sheetData>
    <row r="1" spans="1:5" ht="15">
      <c r="A1" s="5" t="s">
        <v>114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1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s="35" customFormat="1" ht="30">
      <c r="A5" s="8" t="s">
        <v>2</v>
      </c>
      <c r="B5" s="34" t="s">
        <v>3</v>
      </c>
      <c r="C5" s="8" t="s">
        <v>4</v>
      </c>
      <c r="D5" s="8" t="s">
        <v>5</v>
      </c>
      <c r="E5" s="34" t="s">
        <v>6</v>
      </c>
    </row>
    <row r="6" spans="1:5" ht="15">
      <c r="A6" s="1" t="s">
        <v>18</v>
      </c>
      <c r="B6" s="1">
        <v>10490.47</v>
      </c>
      <c r="C6" s="1">
        <v>9638.77</v>
      </c>
      <c r="D6" s="1">
        <v>8985.93</v>
      </c>
      <c r="E6" s="1">
        <v>11143.31</v>
      </c>
    </row>
    <row r="7" spans="1:5" ht="15">
      <c r="A7" s="1" t="s">
        <v>19</v>
      </c>
      <c r="B7" s="1">
        <v>11143.31</v>
      </c>
      <c r="C7" s="1">
        <v>11019.91</v>
      </c>
      <c r="D7" s="1">
        <v>9634.68</v>
      </c>
      <c r="E7" s="1">
        <v>12528.54</v>
      </c>
    </row>
    <row r="8" spans="1:5" ht="15">
      <c r="A8" s="1" t="s">
        <v>20</v>
      </c>
      <c r="B8" s="1">
        <v>12528.54</v>
      </c>
      <c r="C8" s="1">
        <v>9909.02</v>
      </c>
      <c r="D8" s="1">
        <v>10218.89</v>
      </c>
      <c r="E8" s="1">
        <v>12218.67</v>
      </c>
    </row>
    <row r="9" spans="1:5" ht="15">
      <c r="A9" s="1" t="s">
        <v>7</v>
      </c>
      <c r="B9" s="1">
        <v>12218.67</v>
      </c>
      <c r="C9" s="1">
        <v>9909.02</v>
      </c>
      <c r="D9" s="1">
        <v>11829.26</v>
      </c>
      <c r="E9" s="1">
        <v>10298.43</v>
      </c>
    </row>
    <row r="10" spans="1:5" ht="15">
      <c r="A10" s="1" t="s">
        <v>8</v>
      </c>
      <c r="B10" s="1">
        <v>10298.43</v>
      </c>
      <c r="C10" s="1">
        <v>9909.02</v>
      </c>
      <c r="D10" s="1">
        <v>9909.02</v>
      </c>
      <c r="E10" s="1">
        <v>10298.43</v>
      </c>
    </row>
    <row r="11" spans="1:5" ht="15">
      <c r="A11" s="1" t="s">
        <v>9</v>
      </c>
      <c r="B11" s="1">
        <v>10298.43</v>
      </c>
      <c r="C11" s="1">
        <v>9909.02</v>
      </c>
      <c r="D11" s="1">
        <v>8395.84</v>
      </c>
      <c r="E11" s="1">
        <v>11811.61</v>
      </c>
    </row>
    <row r="12" spans="1:5" ht="15">
      <c r="A12" s="1" t="s">
        <v>10</v>
      </c>
      <c r="B12" s="1">
        <v>11811.61</v>
      </c>
      <c r="C12" s="1">
        <v>9909.02</v>
      </c>
      <c r="D12" s="1">
        <v>10687.56</v>
      </c>
      <c r="E12" s="1">
        <v>11033.07</v>
      </c>
    </row>
    <row r="13" spans="1:5" ht="15">
      <c r="A13" s="1" t="s">
        <v>11</v>
      </c>
      <c r="B13" s="1">
        <v>11033.07</v>
      </c>
      <c r="C13" s="1">
        <v>9909.02</v>
      </c>
      <c r="D13" s="1">
        <v>9909.4</v>
      </c>
      <c r="E13" s="1">
        <v>11032.69</v>
      </c>
    </row>
    <row r="14" spans="1:5" ht="15">
      <c r="A14" s="1" t="s">
        <v>12</v>
      </c>
      <c r="B14" s="1">
        <v>11032.69</v>
      </c>
      <c r="C14" s="1">
        <v>9957.19</v>
      </c>
      <c r="D14" s="1">
        <v>10882.71</v>
      </c>
      <c r="E14" s="1">
        <v>10107.17</v>
      </c>
    </row>
    <row r="15" spans="1:5" ht="15">
      <c r="A15" s="1" t="s">
        <v>13</v>
      </c>
      <c r="B15" s="1">
        <v>10107.17</v>
      </c>
      <c r="C15" s="1">
        <v>9909.02</v>
      </c>
      <c r="D15" s="1">
        <v>9962.57</v>
      </c>
      <c r="E15" s="1">
        <v>10053.62</v>
      </c>
    </row>
    <row r="16" spans="1:5" ht="15">
      <c r="A16" s="1" t="s">
        <v>14</v>
      </c>
      <c r="B16" s="1">
        <v>10053.62</v>
      </c>
      <c r="C16" s="1">
        <v>10143.08</v>
      </c>
      <c r="D16" s="1">
        <v>10052.72</v>
      </c>
      <c r="E16" s="1">
        <v>10143.98</v>
      </c>
    </row>
    <row r="17" spans="1:5" ht="15">
      <c r="A17" s="1" t="s">
        <v>15</v>
      </c>
      <c r="B17" s="1">
        <v>10143.98</v>
      </c>
      <c r="C17" s="1">
        <v>9909.02</v>
      </c>
      <c r="D17" s="1">
        <v>9437.75</v>
      </c>
      <c r="E17" s="1">
        <v>10615.25</v>
      </c>
    </row>
    <row r="18" spans="1:5" ht="15">
      <c r="A18" s="2" t="s">
        <v>16</v>
      </c>
      <c r="B18" s="2"/>
      <c r="C18" s="2">
        <f>SUM(C6:C17)</f>
        <v>120031.11000000003</v>
      </c>
      <c r="D18" s="2">
        <f>SUM(D6:D17)</f>
        <v>119906.32999999999</v>
      </c>
      <c r="E18" s="43">
        <v>10615.25</v>
      </c>
    </row>
    <row r="21" spans="1:5" ht="15">
      <c r="A21" s="5" t="s">
        <v>115</v>
      </c>
      <c r="B21" s="5"/>
      <c r="C21" s="5"/>
      <c r="D21" s="5"/>
      <c r="E21" s="5"/>
    </row>
    <row r="22" spans="1:5" ht="15">
      <c r="A22" s="5"/>
      <c r="B22" s="5"/>
      <c r="C22" s="5"/>
      <c r="D22" s="5"/>
      <c r="E22" s="5"/>
    </row>
    <row r="23" spans="1:5" s="35" customFormat="1" ht="30">
      <c r="A23" s="8" t="s">
        <v>2</v>
      </c>
      <c r="B23" s="34" t="s">
        <v>3</v>
      </c>
      <c r="C23" s="8" t="s">
        <v>4</v>
      </c>
      <c r="D23" s="8" t="s">
        <v>5</v>
      </c>
      <c r="E23" s="34" t="s">
        <v>6</v>
      </c>
    </row>
    <row r="24" spans="1:5" s="35" customFormat="1" ht="15">
      <c r="A24" s="8" t="s">
        <v>124</v>
      </c>
      <c r="B24" s="8"/>
      <c r="C24" s="8"/>
      <c r="D24" s="8"/>
      <c r="E24" s="8"/>
    </row>
    <row r="25" spans="1:5" ht="15">
      <c r="A25" s="36" t="s">
        <v>116</v>
      </c>
      <c r="B25" s="1"/>
      <c r="C25" s="1">
        <v>757.63</v>
      </c>
      <c r="D25" s="1"/>
      <c r="E25" s="1">
        <v>757.63</v>
      </c>
    </row>
    <row r="26" spans="1:5" ht="15">
      <c r="A26" s="36" t="s">
        <v>117</v>
      </c>
      <c r="B26" s="1">
        <v>757.63</v>
      </c>
      <c r="C26" s="1">
        <v>1011.84</v>
      </c>
      <c r="D26" s="1">
        <v>1769.4699999999998</v>
      </c>
      <c r="E26" s="1">
        <f aca="true" t="shared" si="0" ref="E26:E32">B26+C26-D26</f>
        <v>0</v>
      </c>
    </row>
    <row r="27" spans="1:5" ht="15">
      <c r="A27" s="36" t="s">
        <v>118</v>
      </c>
      <c r="B27" s="1">
        <v>0</v>
      </c>
      <c r="C27" s="1">
        <v>1304.23</v>
      </c>
      <c r="D27" s="1">
        <v>977.05</v>
      </c>
      <c r="E27" s="1">
        <f t="shared" si="0"/>
        <v>327.18000000000006</v>
      </c>
    </row>
    <row r="28" spans="1:5" ht="15">
      <c r="A28" s="36" t="s">
        <v>119</v>
      </c>
      <c r="B28" s="1">
        <v>327.18</v>
      </c>
      <c r="C28" s="1">
        <v>731.27</v>
      </c>
      <c r="D28" s="1">
        <v>1552.15</v>
      </c>
      <c r="E28" s="1">
        <f t="shared" si="0"/>
        <v>-493.70000000000005</v>
      </c>
    </row>
    <row r="29" spans="1:5" ht="15">
      <c r="A29" s="36" t="s">
        <v>120</v>
      </c>
      <c r="B29" s="1">
        <v>-493.70000000000005</v>
      </c>
      <c r="C29" s="1">
        <v>2926.11</v>
      </c>
      <c r="D29" s="1">
        <v>688.96</v>
      </c>
      <c r="E29" s="1">
        <f t="shared" si="0"/>
        <v>1743.4499999999998</v>
      </c>
    </row>
    <row r="30" spans="1:5" ht="15">
      <c r="A30" s="36" t="s">
        <v>121</v>
      </c>
      <c r="B30" s="1">
        <v>1743.45</v>
      </c>
      <c r="C30" s="1">
        <v>1894.67</v>
      </c>
      <c r="D30" s="1">
        <v>2823.7</v>
      </c>
      <c r="E30" s="1">
        <f t="shared" si="0"/>
        <v>814.4200000000001</v>
      </c>
    </row>
    <row r="31" spans="1:5" ht="15">
      <c r="A31" s="36" t="s">
        <v>122</v>
      </c>
      <c r="B31" s="1">
        <v>814.42</v>
      </c>
      <c r="C31" s="1">
        <v>518.77</v>
      </c>
      <c r="D31" s="1">
        <v>1603.4</v>
      </c>
      <c r="E31" s="1">
        <f t="shared" si="0"/>
        <v>-270.21000000000004</v>
      </c>
    </row>
    <row r="32" spans="1:5" ht="15">
      <c r="A32" s="36" t="s">
        <v>123</v>
      </c>
      <c r="B32" s="1">
        <v>-270.21</v>
      </c>
      <c r="C32" s="1">
        <v>1899.91</v>
      </c>
      <c r="D32" s="1">
        <v>836.16</v>
      </c>
      <c r="E32" s="1">
        <f t="shared" si="0"/>
        <v>793.5400000000001</v>
      </c>
    </row>
    <row r="33" spans="1:5" ht="15">
      <c r="A33" s="44" t="s">
        <v>125</v>
      </c>
      <c r="B33" s="45"/>
      <c r="C33" s="46">
        <f>SUM(C25:C32)</f>
        <v>11044.43</v>
      </c>
      <c r="D33" s="46">
        <f>SUM(D26:D32)</f>
        <v>10250.89</v>
      </c>
      <c r="E33" s="45"/>
    </row>
    <row r="34" spans="1:5" ht="15">
      <c r="A34" s="38" t="s">
        <v>126</v>
      </c>
      <c r="B34" s="39">
        <v>793.54</v>
      </c>
      <c r="C34" s="39">
        <v>789.02</v>
      </c>
      <c r="D34" s="47">
        <v>1733.89</v>
      </c>
      <c r="E34" s="39">
        <f>B34+C34-D34</f>
        <v>-151.33000000000015</v>
      </c>
    </row>
    <row r="35" spans="1:5" ht="15">
      <c r="A35" s="38" t="s">
        <v>127</v>
      </c>
      <c r="B35" s="39">
        <v>-151.33</v>
      </c>
      <c r="C35" s="39">
        <v>789.02</v>
      </c>
      <c r="D35" s="48">
        <v>855.53</v>
      </c>
      <c r="E35" s="39">
        <f aca="true" t="shared" si="1" ref="E35:E43">B35+C35-D35</f>
        <v>-217.84000000000003</v>
      </c>
    </row>
    <row r="36" spans="1:5" ht="15">
      <c r="A36" s="38" t="s">
        <v>128</v>
      </c>
      <c r="B36" s="39">
        <v>-217.84</v>
      </c>
      <c r="C36" s="39">
        <v>789.02</v>
      </c>
      <c r="D36" s="48">
        <v>789.02</v>
      </c>
      <c r="E36" s="39">
        <f t="shared" si="1"/>
        <v>-217.84000000000003</v>
      </c>
    </row>
    <row r="37" spans="1:5" ht="15">
      <c r="A37" s="38" t="s">
        <v>132</v>
      </c>
      <c r="B37" s="42">
        <v>-217.84</v>
      </c>
      <c r="C37" s="39">
        <v>789.02</v>
      </c>
      <c r="D37" s="48">
        <v>679.59</v>
      </c>
      <c r="E37" s="39">
        <f t="shared" si="1"/>
        <v>-108.41000000000008</v>
      </c>
    </row>
    <row r="38" spans="1:5" ht="15">
      <c r="A38" s="38" t="s">
        <v>112</v>
      </c>
      <c r="B38" s="42">
        <v>-108.41</v>
      </c>
      <c r="C38" s="39">
        <v>789.02</v>
      </c>
      <c r="D38" s="48">
        <v>932.56</v>
      </c>
      <c r="E38" s="39">
        <f t="shared" si="1"/>
        <v>-251.94999999999993</v>
      </c>
    </row>
    <row r="39" spans="1:5" ht="15">
      <c r="A39" s="38" t="s">
        <v>133</v>
      </c>
      <c r="B39" s="42">
        <v>-251.95</v>
      </c>
      <c r="C39" s="39">
        <v>789.02</v>
      </c>
      <c r="D39" s="48">
        <v>789.4</v>
      </c>
      <c r="E39" s="39">
        <f t="shared" si="1"/>
        <v>-252.33000000000004</v>
      </c>
    </row>
    <row r="40" spans="1:5" ht="15">
      <c r="A40" s="38" t="s">
        <v>118</v>
      </c>
      <c r="B40" s="42">
        <v>-252.33</v>
      </c>
      <c r="C40" s="42">
        <v>837.19</v>
      </c>
      <c r="D40" s="48">
        <v>902.46</v>
      </c>
      <c r="E40" s="39">
        <f t="shared" si="1"/>
        <v>-317.6</v>
      </c>
    </row>
    <row r="41" spans="1:5" ht="15">
      <c r="A41" s="38" t="s">
        <v>119</v>
      </c>
      <c r="B41" s="42">
        <v>-317.6</v>
      </c>
      <c r="C41" s="42">
        <v>789.02</v>
      </c>
      <c r="D41" s="48">
        <v>912.26</v>
      </c>
      <c r="E41" s="39">
        <f t="shared" si="1"/>
        <v>-440.84000000000003</v>
      </c>
    </row>
    <row r="42" spans="1:5" ht="15">
      <c r="A42" s="38" t="s">
        <v>120</v>
      </c>
      <c r="B42" s="42">
        <v>-440.84</v>
      </c>
      <c r="C42" s="42">
        <v>1023.08</v>
      </c>
      <c r="D42" s="49">
        <v>802.72</v>
      </c>
      <c r="E42" s="39">
        <f t="shared" si="1"/>
        <v>-220.48000000000002</v>
      </c>
    </row>
    <row r="43" spans="1:5" ht="15">
      <c r="A43" s="38" t="s">
        <v>121</v>
      </c>
      <c r="B43" s="42">
        <v>-220.48</v>
      </c>
      <c r="C43" s="42">
        <v>789.02</v>
      </c>
      <c r="D43" s="49">
        <v>952.75</v>
      </c>
      <c r="E43" s="39">
        <f t="shared" si="1"/>
        <v>-384.21000000000004</v>
      </c>
    </row>
    <row r="44" spans="1:5" ht="15">
      <c r="A44" s="38" t="s">
        <v>122</v>
      </c>
      <c r="B44" s="42">
        <v>-384.21</v>
      </c>
      <c r="C44" s="42"/>
      <c r="D44" s="47">
        <v>229.26</v>
      </c>
      <c r="E44" s="39"/>
    </row>
    <row r="45" spans="1:5" ht="15">
      <c r="A45" s="38" t="s">
        <v>123</v>
      </c>
      <c r="B45" s="42"/>
      <c r="C45" s="42"/>
      <c r="D45" s="48"/>
      <c r="E45" s="39"/>
    </row>
    <row r="46" spans="1:5" ht="15">
      <c r="A46" s="37" t="s">
        <v>16</v>
      </c>
      <c r="B46" s="41"/>
      <c r="C46" s="40">
        <f>SUM(C34:C45)</f>
        <v>8172.43</v>
      </c>
      <c r="D46" s="41">
        <f>SUM(D34:D45)</f>
        <v>9579.44</v>
      </c>
      <c r="E46" s="41">
        <v>-440.84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8515625" style="0" customWidth="1"/>
  </cols>
  <sheetData>
    <row r="1" spans="1:15" ht="15">
      <c r="A1" s="61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 customHeight="1">
      <c r="A3" s="2">
        <v>1</v>
      </c>
      <c r="B3" s="19" t="s">
        <v>25</v>
      </c>
      <c r="C3" s="27"/>
      <c r="D3" s="27">
        <v>9559</v>
      </c>
      <c r="E3" s="27">
        <v>2118.35</v>
      </c>
      <c r="F3" s="27"/>
      <c r="G3" s="27"/>
      <c r="H3" s="27"/>
      <c r="I3" s="27"/>
      <c r="J3" s="27"/>
      <c r="K3" s="27"/>
      <c r="L3" s="27"/>
      <c r="M3" s="27"/>
      <c r="N3" s="27"/>
      <c r="O3" s="26">
        <f>SUM(C3:N3)</f>
        <v>11677.35</v>
      </c>
    </row>
    <row r="4" spans="1:15" ht="15" customHeight="1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 customHeight="1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 customHeight="1">
      <c r="A6" s="2">
        <v>4</v>
      </c>
      <c r="B6" s="19" t="s">
        <v>28</v>
      </c>
      <c r="C6" s="27">
        <v>405</v>
      </c>
      <c r="D6" s="27">
        <v>434</v>
      </c>
      <c r="E6" s="27">
        <v>460</v>
      </c>
      <c r="F6" s="27">
        <v>533</v>
      </c>
      <c r="G6" s="27">
        <v>446</v>
      </c>
      <c r="H6" s="27">
        <v>378</v>
      </c>
      <c r="I6" s="27">
        <v>481</v>
      </c>
      <c r="J6" s="27">
        <v>446</v>
      </c>
      <c r="K6" s="27">
        <v>490</v>
      </c>
      <c r="L6" s="27">
        <v>449</v>
      </c>
      <c r="M6" s="27">
        <v>453</v>
      </c>
      <c r="N6" s="27">
        <v>425</v>
      </c>
      <c r="O6" s="26">
        <f>SUM(C6:N6)</f>
        <v>5400</v>
      </c>
    </row>
    <row r="7" spans="1:15" ht="15" customHeight="1">
      <c r="A7" s="2">
        <v>5</v>
      </c>
      <c r="B7" s="19" t="s">
        <v>29</v>
      </c>
      <c r="C7" s="27">
        <v>540</v>
      </c>
      <c r="D7" s="27">
        <v>579</v>
      </c>
      <c r="E7" s="27">
        <v>614</v>
      </c>
      <c r="F7" s="27">
        <v>710</v>
      </c>
      <c r="G7" s="27">
        <v>595</v>
      </c>
      <c r="H7" s="27">
        <v>504</v>
      </c>
      <c r="I7" s="27">
        <v>642</v>
      </c>
      <c r="J7" s="27">
        <v>595</v>
      </c>
      <c r="K7" s="27">
        <v>653</v>
      </c>
      <c r="L7" s="27">
        <v>598</v>
      </c>
      <c r="M7" s="27">
        <v>604</v>
      </c>
      <c r="N7" s="27">
        <v>567</v>
      </c>
      <c r="O7" s="26">
        <f>SUM(C7:N7)</f>
        <v>7201</v>
      </c>
    </row>
    <row r="8" spans="1:15" ht="15" customHeight="1">
      <c r="A8" s="2">
        <v>6</v>
      </c>
      <c r="B8" s="19" t="s">
        <v>30</v>
      </c>
      <c r="C8" s="27">
        <v>44.74</v>
      </c>
      <c r="D8" s="27">
        <v>71.69</v>
      </c>
      <c r="E8" s="27">
        <v>66.73</v>
      </c>
      <c r="F8" s="27">
        <v>97.11</v>
      </c>
      <c r="G8" s="27">
        <v>69.02</v>
      </c>
      <c r="H8" s="27">
        <v>67.44</v>
      </c>
      <c r="I8" s="27">
        <v>63.46</v>
      </c>
      <c r="J8" s="27">
        <v>64.27</v>
      </c>
      <c r="K8" s="27">
        <v>63.75</v>
      </c>
      <c r="L8" s="27">
        <v>89.22</v>
      </c>
      <c r="M8" s="27">
        <v>55.76</v>
      </c>
      <c r="N8" s="27">
        <v>85.04</v>
      </c>
      <c r="O8" s="26">
        <f>SUM(C8:N8)</f>
        <v>838.23</v>
      </c>
    </row>
    <row r="9" spans="1:15" ht="15" customHeight="1">
      <c r="A9" s="2">
        <v>7</v>
      </c>
      <c r="B9" s="19" t="s">
        <v>31</v>
      </c>
      <c r="C9" s="27">
        <v>2046.69</v>
      </c>
      <c r="D9" s="27">
        <v>1989.33</v>
      </c>
      <c r="E9" s="27">
        <v>2383.71</v>
      </c>
      <c r="F9" s="27">
        <v>1754.21</v>
      </c>
      <c r="G9" s="27">
        <v>1503.39</v>
      </c>
      <c r="H9" s="27">
        <v>1674.54</v>
      </c>
      <c r="I9" s="27">
        <v>1553.94</v>
      </c>
      <c r="J9" s="27">
        <v>1776.18</v>
      </c>
      <c r="K9" s="27">
        <v>1610.44</v>
      </c>
      <c r="L9" s="27">
        <v>1736.27</v>
      </c>
      <c r="M9" s="27">
        <v>1643.69</v>
      </c>
      <c r="N9" s="27">
        <v>1643.69</v>
      </c>
      <c r="O9" s="26">
        <f>SUM(C9:N9)</f>
        <v>21316.079999999998</v>
      </c>
    </row>
    <row r="10" spans="1:15" ht="15" customHeight="1">
      <c r="A10" s="2">
        <v>8</v>
      </c>
      <c r="B10" s="19" t="s">
        <v>32</v>
      </c>
      <c r="C10" s="27">
        <v>618.01</v>
      </c>
      <c r="D10" s="27">
        <v>600.78</v>
      </c>
      <c r="E10" s="27">
        <v>719.88</v>
      </c>
      <c r="F10" s="27">
        <v>529.77</v>
      </c>
      <c r="G10" s="27">
        <v>454.02</v>
      </c>
      <c r="H10" s="27">
        <v>505.71</v>
      </c>
      <c r="I10" s="27">
        <v>469.29</v>
      </c>
      <c r="J10" s="27">
        <v>536.41</v>
      </c>
      <c r="K10" s="27">
        <v>486.35</v>
      </c>
      <c r="L10" s="27">
        <v>524.35</v>
      </c>
      <c r="M10" s="27">
        <v>496.39</v>
      </c>
      <c r="N10" s="27">
        <v>496.39</v>
      </c>
      <c r="O10" s="26">
        <f>SUM(C10:N10)</f>
        <v>6437.350000000001</v>
      </c>
    </row>
    <row r="11" spans="1:15" ht="15" customHeight="1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 customHeight="1">
      <c r="A12" s="2">
        <v>10</v>
      </c>
      <c r="B12" s="19" t="s">
        <v>34</v>
      </c>
      <c r="C12" s="27">
        <v>39.44</v>
      </c>
      <c r="D12" s="27">
        <v>41.36</v>
      </c>
      <c r="E12" s="27">
        <v>40.64</v>
      </c>
      <c r="F12" s="27">
        <v>37.2</v>
      </c>
      <c r="G12" s="27">
        <v>38.09</v>
      </c>
      <c r="H12" s="27">
        <v>39.36</v>
      </c>
      <c r="I12" s="27">
        <v>38.24</v>
      </c>
      <c r="J12" s="27">
        <v>37.98</v>
      </c>
      <c r="K12" s="27">
        <v>37.83</v>
      </c>
      <c r="L12" s="27">
        <v>37.41</v>
      </c>
      <c r="M12" s="27">
        <v>37.43</v>
      </c>
      <c r="N12" s="27">
        <v>37.59</v>
      </c>
      <c r="O12" s="26">
        <f>SUM(C12:N12)</f>
        <v>462.56999999999994</v>
      </c>
    </row>
    <row r="13" spans="1:15" ht="15" customHeight="1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15" customHeight="1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 customHeight="1">
      <c r="A15" s="2">
        <v>13</v>
      </c>
      <c r="B15" s="19" t="s">
        <v>37</v>
      </c>
      <c r="C15" s="27">
        <v>66.73</v>
      </c>
      <c r="D15" s="27">
        <v>85.65</v>
      </c>
      <c r="E15" s="27">
        <v>217.24</v>
      </c>
      <c r="F15" s="27">
        <v>173.59</v>
      </c>
      <c r="G15" s="27">
        <v>0.91</v>
      </c>
      <c r="H15" s="27">
        <v>154.48</v>
      </c>
      <c r="I15" s="27">
        <v>12.46</v>
      </c>
      <c r="J15" s="27">
        <v>42.73</v>
      </c>
      <c r="K15" s="27">
        <v>148.49</v>
      </c>
      <c r="L15" s="27">
        <v>0.94</v>
      </c>
      <c r="M15" s="27">
        <v>12.33</v>
      </c>
      <c r="N15" s="27">
        <v>20.56</v>
      </c>
      <c r="O15" s="26">
        <f aca="true" t="shared" si="0" ref="O15:O20">SUM(C15:N15)</f>
        <v>936.1100000000001</v>
      </c>
    </row>
    <row r="16" spans="1:15" ht="15" customHeight="1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 t="shared" si="0"/>
        <v>0</v>
      </c>
    </row>
    <row r="17" spans="1:15" ht="15" customHeight="1">
      <c r="A17" s="2">
        <v>15</v>
      </c>
      <c r="B17" s="19" t="s">
        <v>110</v>
      </c>
      <c r="C17" s="27">
        <v>493.52</v>
      </c>
      <c r="D17" s="27">
        <v>432.3</v>
      </c>
      <c r="E17" s="27">
        <v>432.3</v>
      </c>
      <c r="F17" s="27">
        <v>432.3</v>
      </c>
      <c r="G17" s="27">
        <v>432.3</v>
      </c>
      <c r="H17" s="27"/>
      <c r="I17" s="27"/>
      <c r="J17" s="27">
        <v>427.85</v>
      </c>
      <c r="K17" s="27"/>
      <c r="L17" s="27">
        <v>427.85</v>
      </c>
      <c r="M17" s="27">
        <v>213.92</v>
      </c>
      <c r="N17" s="27"/>
      <c r="O17" s="26">
        <f t="shared" si="0"/>
        <v>3292.3399999999997</v>
      </c>
    </row>
    <row r="18" spans="1:15" ht="15" customHeight="1">
      <c r="A18" s="2">
        <v>16</v>
      </c>
      <c r="B18" s="19" t="s">
        <v>41</v>
      </c>
      <c r="C18" s="27">
        <v>186.87</v>
      </c>
      <c r="D18" s="27">
        <v>181.72</v>
      </c>
      <c r="E18" s="27">
        <v>181.72</v>
      </c>
      <c r="F18" s="27">
        <v>181.72</v>
      </c>
      <c r="G18" s="27">
        <v>181.72</v>
      </c>
      <c r="H18" s="27">
        <v>181.72</v>
      </c>
      <c r="I18" s="27">
        <v>181.72</v>
      </c>
      <c r="J18" s="27">
        <v>179.85</v>
      </c>
      <c r="K18" s="27">
        <v>179.85</v>
      </c>
      <c r="L18" s="27">
        <v>179.85</v>
      </c>
      <c r="M18" s="27">
        <v>179.85</v>
      </c>
      <c r="N18" s="27">
        <v>179.85</v>
      </c>
      <c r="O18" s="26">
        <f t="shared" si="0"/>
        <v>2176.4399999999996</v>
      </c>
    </row>
    <row r="19" spans="1:15" ht="15" customHeight="1">
      <c r="A19" s="2">
        <v>17</v>
      </c>
      <c r="B19" s="19" t="s">
        <v>135</v>
      </c>
      <c r="C19" s="54">
        <v>789.02</v>
      </c>
      <c r="D19" s="54">
        <v>789.02</v>
      </c>
      <c r="E19" s="54">
        <v>789.02</v>
      </c>
      <c r="F19" s="54">
        <v>789.02</v>
      </c>
      <c r="G19" s="54">
        <v>789.02</v>
      </c>
      <c r="H19" s="54">
        <v>789.02</v>
      </c>
      <c r="I19" s="55">
        <v>837.19</v>
      </c>
      <c r="J19" s="55">
        <v>789.02</v>
      </c>
      <c r="K19" s="55">
        <v>1023.08</v>
      </c>
      <c r="L19" s="55">
        <v>789.02</v>
      </c>
      <c r="M19" s="54">
        <v>789.02</v>
      </c>
      <c r="N19" s="54">
        <v>789.02</v>
      </c>
      <c r="O19" s="26">
        <f t="shared" si="0"/>
        <v>9750.470000000001</v>
      </c>
    </row>
    <row r="20" spans="1:15" ht="15">
      <c r="A20" s="2"/>
      <c r="B20" s="12" t="s">
        <v>42</v>
      </c>
      <c r="C20" s="26">
        <f aca="true" t="shared" si="1" ref="C20:L20">SUM(C3:C19)</f>
        <v>5230.02</v>
      </c>
      <c r="D20" s="26">
        <f t="shared" si="1"/>
        <v>14763.85</v>
      </c>
      <c r="E20" s="26">
        <f t="shared" si="1"/>
        <v>8023.59</v>
      </c>
      <c r="F20" s="26">
        <f t="shared" si="1"/>
        <v>5237.92</v>
      </c>
      <c r="G20" s="26">
        <f t="shared" si="1"/>
        <v>4509.469999999999</v>
      </c>
      <c r="H20" s="26">
        <f t="shared" si="1"/>
        <v>4294.27</v>
      </c>
      <c r="I20" s="26">
        <f t="shared" si="1"/>
        <v>4279.299999999999</v>
      </c>
      <c r="J20" s="26">
        <f t="shared" si="1"/>
        <v>4895.289999999999</v>
      </c>
      <c r="K20" s="26">
        <f t="shared" si="1"/>
        <v>4692.79</v>
      </c>
      <c r="L20" s="26">
        <f t="shared" si="1"/>
        <v>4831.91</v>
      </c>
      <c r="M20" s="26">
        <f>SUM(M3:M19)</f>
        <v>4485.389999999999</v>
      </c>
      <c r="N20" s="26">
        <f>SUM(N3:N19)</f>
        <v>4244.139999999999</v>
      </c>
      <c r="O20" s="26">
        <f t="shared" si="0"/>
        <v>69487.94000000002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57421875" style="0" customWidth="1"/>
    <col min="6" max="6" width="18.7109375" style="0" customWidth="1"/>
    <col min="7" max="7" width="27.421875" style="0" customWidth="1"/>
  </cols>
  <sheetData>
    <row r="2" spans="1:7" ht="15">
      <c r="A2" s="62" t="s">
        <v>131</v>
      </c>
      <c r="B2" s="60"/>
      <c r="C2" s="60"/>
      <c r="D2" s="60"/>
      <c r="E2" s="60"/>
      <c r="F2" s="60"/>
      <c r="G2" s="60"/>
    </row>
    <row r="3" spans="1:7" ht="45">
      <c r="A3" s="4" t="s">
        <v>60</v>
      </c>
      <c r="B3" s="10" t="s">
        <v>4</v>
      </c>
      <c r="C3" s="9" t="s">
        <v>45</v>
      </c>
      <c r="D3" s="4" t="s">
        <v>53</v>
      </c>
      <c r="E3" s="9" t="s">
        <v>47</v>
      </c>
      <c r="F3" s="28" t="s">
        <v>130</v>
      </c>
      <c r="G3" s="30" t="s">
        <v>134</v>
      </c>
    </row>
    <row r="4" spans="1:7" ht="15">
      <c r="A4" s="1">
        <v>10490.47</v>
      </c>
      <c r="B4" s="29">
        <v>120031.11000000003</v>
      </c>
      <c r="C4" s="29">
        <v>119906.32999999999</v>
      </c>
      <c r="D4" s="29">
        <v>10615.25</v>
      </c>
      <c r="E4" s="1">
        <v>69487.94000000002</v>
      </c>
      <c r="F4" s="1">
        <f>C4-E4</f>
        <v>50418.38999999997</v>
      </c>
      <c r="G4" s="31">
        <v>210618.91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Generic004"/>
  <dimension ref="B1:F19"/>
  <sheetViews>
    <sheetView zoomScalePageLayoutView="0" workbookViewId="0" topLeftCell="A1">
      <selection activeCell="B7" sqref="B7"/>
    </sheetView>
  </sheetViews>
  <sheetFormatPr defaultColWidth="9.00390625" defaultRowHeight="15"/>
  <cols>
    <col min="1" max="2" width="9.00390625" style="0" customWidth="1"/>
    <col min="3" max="3" width="19.00390625" style="0" customWidth="1"/>
    <col min="4" max="4" width="11.7109375" style="0" customWidth="1"/>
    <col min="5" max="5" width="13.00390625" style="0" customWidth="1"/>
    <col min="6" max="6" width="16.28125" style="0" customWidth="1"/>
  </cols>
  <sheetData>
    <row r="1" spans="2:6" ht="15">
      <c r="B1" s="5"/>
      <c r="C1" s="5"/>
      <c r="D1" s="5"/>
      <c r="E1" s="5"/>
      <c r="F1" s="5"/>
    </row>
    <row r="2" spans="2:6" ht="15">
      <c r="B2" s="58" t="s">
        <v>49</v>
      </c>
      <c r="C2" s="58"/>
      <c r="D2" s="58"/>
      <c r="E2" s="58"/>
      <c r="F2" s="58"/>
    </row>
    <row r="3" spans="2:6" ht="15">
      <c r="B3" s="5"/>
      <c r="C3" s="5"/>
      <c r="D3" s="5"/>
      <c r="E3" s="5"/>
      <c r="F3" s="5"/>
    </row>
    <row r="4" spans="2:6" ht="15">
      <c r="B4" s="58" t="s">
        <v>1</v>
      </c>
      <c r="C4" s="58"/>
      <c r="D4" s="58"/>
      <c r="E4" s="58"/>
      <c r="F4" s="58"/>
    </row>
    <row r="5" spans="2:6" ht="15">
      <c r="B5" s="5"/>
      <c r="C5" s="5"/>
      <c r="D5" s="5"/>
      <c r="E5" s="5"/>
      <c r="F5" s="5"/>
    </row>
    <row r="6" spans="2:6" ht="30">
      <c r="B6" s="2" t="s">
        <v>2</v>
      </c>
      <c r="C6" s="7" t="s">
        <v>3</v>
      </c>
      <c r="D6" s="2" t="s">
        <v>4</v>
      </c>
      <c r="E6" s="2" t="s">
        <v>5</v>
      </c>
      <c r="F6" s="7" t="s">
        <v>6</v>
      </c>
    </row>
    <row r="7" spans="2:6" ht="15">
      <c r="B7" s="1" t="s">
        <v>18</v>
      </c>
      <c r="C7" s="1">
        <v>4877.65</v>
      </c>
      <c r="D7" s="1">
        <v>4563.63</v>
      </c>
      <c r="E7" s="1">
        <v>3885.02</v>
      </c>
      <c r="F7" s="1">
        <v>5145.12</v>
      </c>
    </row>
    <row r="8" spans="2:6" ht="15">
      <c r="B8" s="1" t="s">
        <v>19</v>
      </c>
      <c r="C8" s="1">
        <v>5145.12</v>
      </c>
      <c r="D8" s="1">
        <v>4563.63</v>
      </c>
      <c r="E8" s="1">
        <v>3674.92</v>
      </c>
      <c r="F8" s="1">
        <v>5622.69</v>
      </c>
    </row>
    <row r="9" spans="2:6" ht="15">
      <c r="B9" s="1" t="s">
        <v>20</v>
      </c>
      <c r="C9" s="1">
        <v>5622.69</v>
      </c>
      <c r="D9" s="1">
        <v>4563.63</v>
      </c>
      <c r="E9" s="1">
        <v>4897.53</v>
      </c>
      <c r="F9" s="1">
        <v>4877.65</v>
      </c>
    </row>
    <row r="10" spans="2:6" ht="15">
      <c r="B10" s="1" t="s">
        <v>7</v>
      </c>
      <c r="C10" s="1">
        <v>4877.65</v>
      </c>
      <c r="D10" s="1">
        <v>4563.63</v>
      </c>
      <c r="E10" s="1">
        <v>4610.18</v>
      </c>
      <c r="F10" s="1">
        <v>4419.96</v>
      </c>
    </row>
    <row r="11" spans="2:6" ht="15">
      <c r="B11" s="1" t="s">
        <v>8</v>
      </c>
      <c r="C11" s="1">
        <v>4419.96</v>
      </c>
      <c r="D11" s="1">
        <v>4563.63</v>
      </c>
      <c r="E11" s="1">
        <v>4012.42</v>
      </c>
      <c r="F11" s="1">
        <v>4560.03</v>
      </c>
    </row>
    <row r="12" spans="2:6" ht="15">
      <c r="B12" s="1" t="s">
        <v>9</v>
      </c>
      <c r="C12" s="1">
        <v>4560.03</v>
      </c>
      <c r="D12" s="1">
        <v>4563.63</v>
      </c>
      <c r="E12" s="1">
        <v>3956.4</v>
      </c>
      <c r="F12" s="1">
        <v>4756.12</v>
      </c>
    </row>
    <row r="13" spans="2:6" ht="15">
      <c r="B13" s="1" t="s">
        <v>10</v>
      </c>
      <c r="C13" s="1">
        <v>4756.12</v>
      </c>
      <c r="D13" s="1">
        <v>4563.63</v>
      </c>
      <c r="E13" s="1">
        <v>3859.94</v>
      </c>
      <c r="F13" s="1">
        <v>5048.67</v>
      </c>
    </row>
    <row r="14" spans="2:6" ht="15">
      <c r="B14" s="1" t="s">
        <v>11</v>
      </c>
      <c r="C14" s="1">
        <v>5048.67</v>
      </c>
      <c r="D14" s="1">
        <v>4563.63</v>
      </c>
      <c r="E14" s="1">
        <v>4057.38</v>
      </c>
      <c r="F14" s="1">
        <v>5143.78</v>
      </c>
    </row>
    <row r="15" spans="2:6" ht="15">
      <c r="B15" s="1" t="s">
        <v>12</v>
      </c>
      <c r="C15" s="1">
        <v>5143.78</v>
      </c>
      <c r="D15" s="1">
        <v>4563.63</v>
      </c>
      <c r="E15" s="1">
        <v>4537.48</v>
      </c>
      <c r="F15" s="1">
        <v>5169.93</v>
      </c>
    </row>
    <row r="16" spans="2:6" ht="15">
      <c r="B16" s="1" t="s">
        <v>13</v>
      </c>
      <c r="C16" s="1">
        <v>5169.93</v>
      </c>
      <c r="D16" s="1">
        <v>4563.63</v>
      </c>
      <c r="E16" s="1">
        <v>4903.8</v>
      </c>
      <c r="F16" s="1">
        <v>4829.76</v>
      </c>
    </row>
    <row r="17" spans="2:6" ht="15">
      <c r="B17" s="1" t="s">
        <v>14</v>
      </c>
      <c r="C17" s="1">
        <v>4829.76</v>
      </c>
      <c r="D17" s="1">
        <v>4563.63</v>
      </c>
      <c r="E17" s="1">
        <v>4563.63</v>
      </c>
      <c r="F17" s="1">
        <v>4829.76</v>
      </c>
    </row>
    <row r="18" spans="2:6" ht="15">
      <c r="B18" s="1" t="s">
        <v>15</v>
      </c>
      <c r="C18" s="1">
        <v>4829.76</v>
      </c>
      <c r="D18" s="1">
        <v>4563.63</v>
      </c>
      <c r="E18" s="1">
        <v>3885.95</v>
      </c>
      <c r="F18" s="1">
        <v>5507.44</v>
      </c>
    </row>
    <row r="19" spans="2:6" ht="15">
      <c r="B19" s="2" t="s">
        <v>16</v>
      </c>
      <c r="C19" s="2"/>
      <c r="D19" s="2">
        <v>54763.56</v>
      </c>
      <c r="E19" s="2">
        <v>50844.65</v>
      </c>
      <c r="F19" s="2">
        <v>5507.44</v>
      </c>
    </row>
  </sheetData>
  <sheetProtection/>
  <mergeCells count="2">
    <mergeCell ref="B2:F2"/>
    <mergeCell ref="B4:F4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E61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5" t="s">
        <v>136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1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s="52" customFormat="1" ht="30">
      <c r="A5" s="50" t="s">
        <v>2</v>
      </c>
      <c r="B5" s="51" t="s">
        <v>3</v>
      </c>
      <c r="C5" s="50" t="s">
        <v>4</v>
      </c>
      <c r="D5" s="50" t="s">
        <v>5</v>
      </c>
      <c r="E5" s="51" t="s">
        <v>6</v>
      </c>
    </row>
    <row r="6" spans="1:5" ht="15">
      <c r="A6" s="1" t="s">
        <v>18</v>
      </c>
      <c r="B6" s="1">
        <v>10615.25</v>
      </c>
      <c r="C6" s="1">
        <v>10675.14</v>
      </c>
      <c r="D6" s="1">
        <v>8383.82</v>
      </c>
      <c r="E6" s="1">
        <v>12906.57</v>
      </c>
    </row>
    <row r="7" spans="1:5" ht="15">
      <c r="A7" s="1" t="s">
        <v>19</v>
      </c>
      <c r="B7" s="1">
        <v>12906.57</v>
      </c>
      <c r="C7" s="1">
        <v>10675.14</v>
      </c>
      <c r="D7" s="1">
        <v>9032.02</v>
      </c>
      <c r="E7" s="1">
        <v>14549.69</v>
      </c>
    </row>
    <row r="8" spans="1:5" ht="15">
      <c r="A8" s="1" t="s">
        <v>20</v>
      </c>
      <c r="B8" s="1">
        <v>14549.69</v>
      </c>
      <c r="C8" s="1">
        <v>10608.52</v>
      </c>
      <c r="D8" s="1">
        <v>10767.12</v>
      </c>
      <c r="E8" s="1">
        <v>14391.09</v>
      </c>
    </row>
    <row r="9" spans="1:5" ht="15">
      <c r="A9" s="1" t="s">
        <v>7</v>
      </c>
      <c r="B9" s="1">
        <v>14391.09</v>
      </c>
      <c r="C9" s="1">
        <v>10675.14</v>
      </c>
      <c r="D9" s="1">
        <v>9875.5</v>
      </c>
      <c r="E9" s="1">
        <v>15190.73</v>
      </c>
    </row>
    <row r="10" spans="1:5" ht="15">
      <c r="A10" s="1" t="s">
        <v>8</v>
      </c>
      <c r="B10" s="1">
        <v>15190.73</v>
      </c>
      <c r="C10" s="1">
        <v>10675.14</v>
      </c>
      <c r="D10" s="1">
        <v>14290.89</v>
      </c>
      <c r="E10" s="1">
        <v>11574.98</v>
      </c>
    </row>
    <row r="11" spans="1:5" ht="15">
      <c r="A11" s="1" t="s">
        <v>9</v>
      </c>
      <c r="B11" s="1">
        <v>11574.98</v>
      </c>
      <c r="C11" s="1">
        <v>10675.14</v>
      </c>
      <c r="D11" s="1">
        <v>10831.7</v>
      </c>
      <c r="E11" s="1">
        <v>11418.42</v>
      </c>
    </row>
    <row r="12" spans="1:5" ht="15">
      <c r="A12" s="1" t="s">
        <v>10</v>
      </c>
      <c r="B12" s="1">
        <v>11418.42</v>
      </c>
      <c r="C12" s="1">
        <v>10675.14</v>
      </c>
      <c r="D12" s="1">
        <v>9931.86</v>
      </c>
      <c r="E12" s="1">
        <v>12161.7</v>
      </c>
    </row>
    <row r="13" spans="1:5" ht="15">
      <c r="A13" s="1" t="s">
        <v>11</v>
      </c>
      <c r="B13" s="1">
        <v>12161.7</v>
      </c>
      <c r="C13" s="1">
        <v>10675.14</v>
      </c>
      <c r="D13" s="1">
        <v>8146.81</v>
      </c>
      <c r="E13" s="1">
        <v>14690.03</v>
      </c>
    </row>
    <row r="14" spans="1:5" ht="15">
      <c r="A14" s="1" t="s">
        <v>12</v>
      </c>
      <c r="B14" s="1">
        <v>14690.03</v>
      </c>
      <c r="C14" s="1">
        <v>10675.14</v>
      </c>
      <c r="D14" s="1">
        <v>11716.91</v>
      </c>
      <c r="E14" s="1">
        <v>13648.26</v>
      </c>
    </row>
    <row r="15" spans="1:5" ht="15">
      <c r="A15" s="1" t="s">
        <v>13</v>
      </c>
      <c r="B15" s="1">
        <v>13648.26</v>
      </c>
      <c r="C15" s="1">
        <v>10675.14</v>
      </c>
      <c r="D15" s="1">
        <v>9032.02</v>
      </c>
      <c r="E15" s="1">
        <v>15291.38</v>
      </c>
    </row>
    <row r="16" spans="1:5" ht="15">
      <c r="A16" s="1" t="s">
        <v>14</v>
      </c>
      <c r="B16" s="1">
        <v>15291.38</v>
      </c>
      <c r="C16" s="1">
        <v>10675.14</v>
      </c>
      <c r="D16" s="1">
        <v>10246.44</v>
      </c>
      <c r="E16" s="1">
        <v>15720.08</v>
      </c>
    </row>
    <row r="17" spans="1:5" ht="15">
      <c r="A17" s="1" t="s">
        <v>15</v>
      </c>
      <c r="B17" s="1">
        <v>15720.08</v>
      </c>
      <c r="C17" s="1">
        <v>10522.7</v>
      </c>
      <c r="D17" s="1">
        <v>10517.12</v>
      </c>
      <c r="E17" s="1">
        <v>15725.66</v>
      </c>
    </row>
    <row r="18" spans="1:5" ht="15">
      <c r="A18" s="2" t="s">
        <v>16</v>
      </c>
      <c r="B18" s="2"/>
      <c r="C18" s="2">
        <f>SUM(C6:C17)</f>
        <v>127882.62</v>
      </c>
      <c r="D18" s="2">
        <f>SUM(D6:D17)</f>
        <v>122772.21</v>
      </c>
      <c r="E18" s="43">
        <v>15725.66</v>
      </c>
    </row>
    <row r="21" spans="1:5" ht="15">
      <c r="A21" s="5" t="s">
        <v>115</v>
      </c>
      <c r="B21" s="5"/>
      <c r="C21" s="5"/>
      <c r="D21" s="5"/>
      <c r="E21" s="5"/>
    </row>
    <row r="22" spans="1:5" ht="15">
      <c r="A22" s="5"/>
      <c r="B22" s="5"/>
      <c r="C22" s="5"/>
      <c r="D22" s="5"/>
      <c r="E22" s="5"/>
    </row>
    <row r="23" spans="1:5" ht="30">
      <c r="A23" s="8" t="s">
        <v>2</v>
      </c>
      <c r="B23" s="34" t="s">
        <v>3</v>
      </c>
      <c r="C23" s="8" t="s">
        <v>4</v>
      </c>
      <c r="D23" s="8" t="s">
        <v>5</v>
      </c>
      <c r="E23" s="34" t="s">
        <v>6</v>
      </c>
    </row>
    <row r="24" spans="1:5" ht="15">
      <c r="A24" s="63" t="s">
        <v>124</v>
      </c>
      <c r="B24" s="64"/>
      <c r="C24" s="64"/>
      <c r="D24" s="64"/>
      <c r="E24" s="65"/>
    </row>
    <row r="25" spans="1:5" ht="15">
      <c r="A25" s="36" t="s">
        <v>116</v>
      </c>
      <c r="B25" s="1"/>
      <c r="C25" s="1">
        <v>757.63</v>
      </c>
      <c r="D25" s="1"/>
      <c r="E25" s="1">
        <f aca="true" t="shared" si="0" ref="E25:E32">B25+C25-D25</f>
        <v>757.63</v>
      </c>
    </row>
    <row r="26" spans="1:5" ht="15">
      <c r="A26" s="36" t="s">
        <v>117</v>
      </c>
      <c r="B26" s="1">
        <v>757.63</v>
      </c>
      <c r="C26" s="1">
        <v>1011.84</v>
      </c>
      <c r="D26" s="1">
        <v>1769.4699999999998</v>
      </c>
      <c r="E26" s="1">
        <f t="shared" si="0"/>
        <v>0</v>
      </c>
    </row>
    <row r="27" spans="1:5" ht="15">
      <c r="A27" s="36" t="s">
        <v>118</v>
      </c>
      <c r="B27" s="1">
        <v>0</v>
      </c>
      <c r="C27" s="1">
        <v>1304.23</v>
      </c>
      <c r="D27" s="1">
        <v>977.05</v>
      </c>
      <c r="E27" s="1">
        <f t="shared" si="0"/>
        <v>327.18000000000006</v>
      </c>
    </row>
    <row r="28" spans="1:5" ht="15">
      <c r="A28" s="36" t="s">
        <v>119</v>
      </c>
      <c r="B28" s="1">
        <v>327.18</v>
      </c>
      <c r="C28" s="1">
        <v>731.27</v>
      </c>
      <c r="D28" s="1">
        <v>1552.15</v>
      </c>
      <c r="E28" s="1">
        <f t="shared" si="0"/>
        <v>-493.70000000000005</v>
      </c>
    </row>
    <row r="29" spans="1:5" ht="15">
      <c r="A29" s="36" t="s">
        <v>120</v>
      </c>
      <c r="B29" s="1">
        <v>-493.70000000000005</v>
      </c>
      <c r="C29" s="1">
        <v>2926.11</v>
      </c>
      <c r="D29" s="1">
        <v>688.96</v>
      </c>
      <c r="E29" s="1">
        <f t="shared" si="0"/>
        <v>1743.4499999999998</v>
      </c>
    </row>
    <row r="30" spans="1:5" ht="15">
      <c r="A30" s="36" t="s">
        <v>121</v>
      </c>
      <c r="B30" s="1">
        <v>1743.45</v>
      </c>
      <c r="C30" s="1">
        <v>1894.67</v>
      </c>
      <c r="D30" s="1">
        <v>2823.7</v>
      </c>
      <c r="E30" s="1">
        <f t="shared" si="0"/>
        <v>814.4200000000001</v>
      </c>
    </row>
    <row r="31" spans="1:5" ht="15">
      <c r="A31" s="36" t="s">
        <v>122</v>
      </c>
      <c r="B31" s="1">
        <v>814.42</v>
      </c>
      <c r="C31" s="1">
        <v>518.77</v>
      </c>
      <c r="D31" s="1">
        <v>1603.4</v>
      </c>
      <c r="E31" s="1">
        <f t="shared" si="0"/>
        <v>-270.21000000000004</v>
      </c>
    </row>
    <row r="32" spans="1:5" ht="15">
      <c r="A32" s="36" t="s">
        <v>123</v>
      </c>
      <c r="B32" s="1">
        <v>-270.21</v>
      </c>
      <c r="C32" s="1">
        <v>1899.91</v>
      </c>
      <c r="D32" s="1">
        <v>836.16</v>
      </c>
      <c r="E32" s="1">
        <f t="shared" si="0"/>
        <v>793.5400000000001</v>
      </c>
    </row>
    <row r="33" spans="1:5" ht="15">
      <c r="A33" s="53"/>
      <c r="B33" s="43"/>
      <c r="C33" s="43">
        <f>SUM(C25:C32)</f>
        <v>11044.43</v>
      </c>
      <c r="D33" s="43">
        <f>SUM(D25:D32)</f>
        <v>10250.89</v>
      </c>
      <c r="E33" s="43">
        <v>793.54</v>
      </c>
    </row>
    <row r="34" spans="1:5" ht="15">
      <c r="A34" s="66" t="s">
        <v>125</v>
      </c>
      <c r="B34" s="67"/>
      <c r="C34" s="67"/>
      <c r="D34" s="67"/>
      <c r="E34" s="68"/>
    </row>
    <row r="35" spans="1:5" ht="15">
      <c r="A35" s="38" t="s">
        <v>126</v>
      </c>
      <c r="B35" s="39">
        <v>793.54</v>
      </c>
      <c r="C35" s="39">
        <v>789.02</v>
      </c>
      <c r="D35" s="47">
        <v>1733.89</v>
      </c>
      <c r="E35" s="39">
        <f>B35+C35-D35</f>
        <v>-151.33000000000015</v>
      </c>
    </row>
    <row r="36" spans="1:5" ht="15">
      <c r="A36" s="38" t="s">
        <v>127</v>
      </c>
      <c r="B36" s="39">
        <v>-151.33</v>
      </c>
      <c r="C36" s="39">
        <v>789.02</v>
      </c>
      <c r="D36" s="48">
        <v>855.53</v>
      </c>
      <c r="E36" s="39">
        <f aca="true" t="shared" si="1" ref="E36:E46">B36+C36-D36</f>
        <v>-217.84000000000003</v>
      </c>
    </row>
    <row r="37" spans="1:5" ht="15">
      <c r="A37" s="38" t="s">
        <v>128</v>
      </c>
      <c r="B37" s="39">
        <v>-217.84</v>
      </c>
      <c r="C37" s="39">
        <v>789.02</v>
      </c>
      <c r="D37" s="48">
        <v>789.02</v>
      </c>
      <c r="E37" s="39">
        <f t="shared" si="1"/>
        <v>-217.84000000000003</v>
      </c>
    </row>
    <row r="38" spans="1:5" ht="15">
      <c r="A38" s="38" t="s">
        <v>132</v>
      </c>
      <c r="B38" s="42">
        <v>-217.84</v>
      </c>
      <c r="C38" s="39">
        <v>789.02</v>
      </c>
      <c r="D38" s="48">
        <v>679.59</v>
      </c>
      <c r="E38" s="39">
        <f t="shared" si="1"/>
        <v>-108.41000000000008</v>
      </c>
    </row>
    <row r="39" spans="1:5" ht="15">
      <c r="A39" s="38" t="s">
        <v>112</v>
      </c>
      <c r="B39" s="42">
        <v>-108.41</v>
      </c>
      <c r="C39" s="39">
        <v>789.02</v>
      </c>
      <c r="D39" s="48">
        <v>932.56</v>
      </c>
      <c r="E39" s="39">
        <f t="shared" si="1"/>
        <v>-251.94999999999993</v>
      </c>
    </row>
    <row r="40" spans="1:5" ht="15">
      <c r="A40" s="38" t="s">
        <v>133</v>
      </c>
      <c r="B40" s="42">
        <v>-251.95</v>
      </c>
      <c r="C40" s="39">
        <v>789.02</v>
      </c>
      <c r="D40" s="48">
        <v>789.4</v>
      </c>
      <c r="E40" s="39">
        <f t="shared" si="1"/>
        <v>-252.33000000000004</v>
      </c>
    </row>
    <row r="41" spans="1:5" ht="15">
      <c r="A41" s="38" t="s">
        <v>118</v>
      </c>
      <c r="B41" s="42">
        <v>-252.33</v>
      </c>
      <c r="C41" s="42">
        <v>837.19</v>
      </c>
      <c r="D41" s="48">
        <v>902.46</v>
      </c>
      <c r="E41" s="39">
        <f t="shared" si="1"/>
        <v>-317.6</v>
      </c>
    </row>
    <row r="42" spans="1:5" ht="15">
      <c r="A42" s="38" t="s">
        <v>119</v>
      </c>
      <c r="B42" s="42">
        <v>-317.6</v>
      </c>
      <c r="C42" s="42">
        <v>789.02</v>
      </c>
      <c r="D42" s="48">
        <v>912.26</v>
      </c>
      <c r="E42" s="39">
        <f t="shared" si="1"/>
        <v>-440.84000000000003</v>
      </c>
    </row>
    <row r="43" spans="1:5" ht="15">
      <c r="A43" s="38" t="s">
        <v>120</v>
      </c>
      <c r="B43" s="42">
        <v>-440.84</v>
      </c>
      <c r="C43" s="42">
        <v>1023.08</v>
      </c>
      <c r="D43" s="49">
        <v>802.72</v>
      </c>
      <c r="E43" s="39">
        <f t="shared" si="1"/>
        <v>-220.48000000000002</v>
      </c>
    </row>
    <row r="44" spans="1:5" ht="15">
      <c r="A44" s="38" t="s">
        <v>121</v>
      </c>
      <c r="B44" s="42">
        <v>-220.48</v>
      </c>
      <c r="C44" s="42">
        <v>789.02</v>
      </c>
      <c r="D44" s="49">
        <v>952.75</v>
      </c>
      <c r="E44" s="39">
        <f t="shared" si="1"/>
        <v>-384.21000000000004</v>
      </c>
    </row>
    <row r="45" spans="1:5" ht="15">
      <c r="A45" s="38" t="s">
        <v>122</v>
      </c>
      <c r="B45" s="42">
        <v>-384.21</v>
      </c>
      <c r="C45" s="42">
        <v>789.02</v>
      </c>
      <c r="D45" s="47">
        <v>667.57</v>
      </c>
      <c r="E45" s="39">
        <f t="shared" si="1"/>
        <v>-262.76000000000005</v>
      </c>
    </row>
    <row r="46" spans="1:5" ht="15">
      <c r="A46" s="38" t="s">
        <v>123</v>
      </c>
      <c r="B46" s="42">
        <v>-262.76</v>
      </c>
      <c r="C46" s="42">
        <v>789.02</v>
      </c>
      <c r="D46" s="48">
        <v>667.57</v>
      </c>
      <c r="E46" s="39">
        <f t="shared" si="1"/>
        <v>-141.31000000000006</v>
      </c>
    </row>
    <row r="47" spans="1:5" ht="15">
      <c r="A47" s="37"/>
      <c r="B47" s="41"/>
      <c r="C47" s="40">
        <f>SUM(C35:C46)</f>
        <v>9750.470000000001</v>
      </c>
      <c r="D47" s="41">
        <f>SUM(D35:D46)</f>
        <v>10685.32</v>
      </c>
      <c r="E47" s="41">
        <v>-141.31</v>
      </c>
    </row>
    <row r="48" spans="1:5" ht="15">
      <c r="A48" s="69" t="s">
        <v>140</v>
      </c>
      <c r="B48" s="70"/>
      <c r="C48" s="70"/>
      <c r="D48" s="70"/>
      <c r="E48" s="71"/>
    </row>
    <row r="49" spans="1:5" ht="15">
      <c r="A49" s="33" t="s">
        <v>126</v>
      </c>
      <c r="B49" s="33">
        <v>-141.31</v>
      </c>
      <c r="C49" s="33">
        <v>722.4</v>
      </c>
      <c r="D49" s="33">
        <v>800.59</v>
      </c>
      <c r="E49" s="33">
        <f>B49+C49-D49</f>
        <v>-219.5000000000001</v>
      </c>
    </row>
    <row r="50" spans="1:5" ht="15">
      <c r="A50" s="33" t="s">
        <v>127</v>
      </c>
      <c r="B50" s="33">
        <v>-219.5</v>
      </c>
      <c r="C50" s="33">
        <v>789.02</v>
      </c>
      <c r="D50" s="33">
        <v>677.72</v>
      </c>
      <c r="E50" s="33">
        <f>B50+C50-D50</f>
        <v>-108.20000000000005</v>
      </c>
    </row>
    <row r="51" spans="1:5" ht="15">
      <c r="A51" s="33" t="s">
        <v>128</v>
      </c>
      <c r="B51" s="33">
        <v>-108.2</v>
      </c>
      <c r="C51" s="33">
        <v>789.02</v>
      </c>
      <c r="D51" s="33">
        <v>1069.75</v>
      </c>
      <c r="E51" s="33">
        <f>B51+C51-D51</f>
        <v>-388.93000000000006</v>
      </c>
    </row>
    <row r="52" spans="1:5" ht="15">
      <c r="A52" s="33" t="s">
        <v>132</v>
      </c>
      <c r="B52" s="33">
        <v>-388.93</v>
      </c>
      <c r="C52" s="33">
        <v>789.02</v>
      </c>
      <c r="D52" s="33">
        <v>800.59</v>
      </c>
      <c r="E52" s="33">
        <f>B52+C52-D52</f>
        <v>-400.50000000000006</v>
      </c>
    </row>
    <row r="53" spans="1:5" ht="15">
      <c r="A53" s="33" t="s">
        <v>112</v>
      </c>
      <c r="B53" s="33"/>
      <c r="C53" s="33">
        <v>789.02</v>
      </c>
      <c r="D53" s="33"/>
      <c r="E53" s="33"/>
    </row>
    <row r="54" spans="1:5" ht="15">
      <c r="A54" s="33" t="s">
        <v>133</v>
      </c>
      <c r="B54" s="33"/>
      <c r="C54" s="33">
        <v>789.02</v>
      </c>
      <c r="D54" s="33"/>
      <c r="E54" s="33"/>
    </row>
    <row r="55" spans="1:5" ht="15">
      <c r="A55" s="33" t="s">
        <v>118</v>
      </c>
      <c r="B55" s="33"/>
      <c r="C55" s="33">
        <v>789.02</v>
      </c>
      <c r="D55" s="33"/>
      <c r="E55" s="33"/>
    </row>
    <row r="56" spans="1:5" ht="15">
      <c r="A56" s="33" t="s">
        <v>119</v>
      </c>
      <c r="B56" s="33"/>
      <c r="C56" s="33">
        <v>789.02</v>
      </c>
      <c r="D56" s="33"/>
      <c r="E56" s="33"/>
    </row>
    <row r="57" spans="1:5" ht="15">
      <c r="A57" s="33" t="s">
        <v>120</v>
      </c>
      <c r="B57" s="33"/>
      <c r="C57" s="33">
        <v>789.02</v>
      </c>
      <c r="D57" s="33"/>
      <c r="E57" s="33"/>
    </row>
    <row r="58" spans="1:5" ht="15">
      <c r="A58" s="33" t="s">
        <v>121</v>
      </c>
      <c r="B58" s="33"/>
      <c r="C58" s="33">
        <v>636.58</v>
      </c>
      <c r="D58" s="33"/>
      <c r="E58" s="33"/>
    </row>
    <row r="59" spans="1:5" ht="15">
      <c r="A59" s="33" t="s">
        <v>122</v>
      </c>
      <c r="B59" s="33"/>
      <c r="C59" s="33"/>
      <c r="D59" s="33"/>
      <c r="E59" s="33"/>
    </row>
    <row r="60" spans="1:5" ht="15">
      <c r="A60" s="33" t="s">
        <v>123</v>
      </c>
      <c r="B60" s="33"/>
      <c r="C60" s="33"/>
      <c r="D60" s="33"/>
      <c r="E60" s="33"/>
    </row>
    <row r="61" spans="1:5" s="56" customFormat="1" ht="15">
      <c r="A61" s="43"/>
      <c r="B61" s="43"/>
      <c r="C61" s="43">
        <f>SUM(C49:C60)</f>
        <v>7671.140000000001</v>
      </c>
      <c r="D61" s="43">
        <f>SUM(D49:D60)</f>
        <v>3348.65</v>
      </c>
      <c r="E61" s="43">
        <v>-400.5</v>
      </c>
    </row>
  </sheetData>
  <sheetProtection/>
  <mergeCells count="3">
    <mergeCell ref="A24:E24"/>
    <mergeCell ref="A34:E34"/>
    <mergeCell ref="A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cols>
    <col min="1" max="1" width="3.8515625" style="0" customWidth="1"/>
    <col min="2" max="2" width="36.28125" style="0" bestFit="1" customWidth="1"/>
    <col min="8" max="8" width="8.00390625" style="0" bestFit="1" customWidth="1"/>
  </cols>
  <sheetData>
    <row r="1" spans="1:15" ht="15">
      <c r="A1" s="61" t="s">
        <v>137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/>
      <c r="D3" s="27"/>
      <c r="E3" s="27"/>
      <c r="F3" s="27"/>
      <c r="G3" s="27"/>
      <c r="H3" s="27"/>
      <c r="I3" s="27">
        <v>220907</v>
      </c>
      <c r="J3" s="27"/>
      <c r="K3" s="27"/>
      <c r="L3" s="27">
        <v>5705</v>
      </c>
      <c r="M3" s="27"/>
      <c r="N3" s="27">
        <v>1157.42</v>
      </c>
      <c r="O3" s="26">
        <f>SUM(C3:N3)</f>
        <v>227769.42</v>
      </c>
    </row>
    <row r="4" spans="1:15" ht="15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5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378</v>
      </c>
      <c r="D6" s="27">
        <v>407</v>
      </c>
      <c r="E6" s="27">
        <v>485</v>
      </c>
      <c r="F6" s="27">
        <v>445</v>
      </c>
      <c r="G6" s="27">
        <v>644</v>
      </c>
      <c r="H6" s="27">
        <v>488</v>
      </c>
      <c r="I6" s="27">
        <v>447</v>
      </c>
      <c r="J6" s="27">
        <v>367</v>
      </c>
      <c r="K6" s="27">
        <v>528</v>
      </c>
      <c r="L6" s="27">
        <v>407</v>
      </c>
      <c r="M6" s="27">
        <v>462</v>
      </c>
      <c r="N6" s="27">
        <v>474</v>
      </c>
      <c r="O6" s="26">
        <f>SUM(C6:N6)</f>
        <v>5532</v>
      </c>
    </row>
    <row r="7" spans="1:15" ht="15">
      <c r="A7" s="2">
        <v>5</v>
      </c>
      <c r="B7" s="19" t="s">
        <v>29</v>
      </c>
      <c r="C7" s="27">
        <v>504</v>
      </c>
      <c r="D7" s="27">
        <v>542</v>
      </c>
      <c r="E7" s="27">
        <v>647</v>
      </c>
      <c r="F7" s="27">
        <v>593</v>
      </c>
      <c r="G7" s="27">
        <v>858</v>
      </c>
      <c r="H7" s="27">
        <v>650</v>
      </c>
      <c r="I7" s="27">
        <v>596</v>
      </c>
      <c r="J7" s="27">
        <v>489</v>
      </c>
      <c r="K7" s="27">
        <v>704</v>
      </c>
      <c r="L7" s="27">
        <v>542</v>
      </c>
      <c r="M7" s="27">
        <v>615</v>
      </c>
      <c r="N7" s="27">
        <v>632</v>
      </c>
      <c r="O7" s="26">
        <f>SUM(C7:N7)</f>
        <v>7372</v>
      </c>
    </row>
    <row r="8" spans="1:15" ht="15">
      <c r="A8" s="2">
        <v>6</v>
      </c>
      <c r="B8" s="19" t="s">
        <v>30</v>
      </c>
      <c r="C8" s="27">
        <v>28.49</v>
      </c>
      <c r="D8" s="27">
        <v>61.47</v>
      </c>
      <c r="E8" s="27">
        <v>57.47</v>
      </c>
      <c r="F8" s="27">
        <v>67.79</v>
      </c>
      <c r="G8" s="27">
        <v>59.2</v>
      </c>
      <c r="H8" s="27">
        <v>57.56</v>
      </c>
      <c r="I8" s="27">
        <v>55.72</v>
      </c>
      <c r="J8" s="27">
        <v>55.77</v>
      </c>
      <c r="K8" s="27">
        <v>80.28</v>
      </c>
      <c r="L8" s="27">
        <v>65.95</v>
      </c>
      <c r="M8" s="27">
        <v>86.83</v>
      </c>
      <c r="N8" s="27">
        <v>114.69</v>
      </c>
      <c r="O8" s="26">
        <f>SUM(C8:N8)</f>
        <v>791.22</v>
      </c>
    </row>
    <row r="9" spans="1:15" ht="15">
      <c r="A9" s="2">
        <v>7</v>
      </c>
      <c r="B9" s="19" t="s">
        <v>31</v>
      </c>
      <c r="C9" s="27">
        <v>1643.94</v>
      </c>
      <c r="D9" s="27">
        <v>1565.22</v>
      </c>
      <c r="E9" s="27">
        <v>1866.86</v>
      </c>
      <c r="F9" s="27">
        <v>1857.89</v>
      </c>
      <c r="G9" s="27">
        <v>1672.16</v>
      </c>
      <c r="H9" s="27">
        <v>1689.5</v>
      </c>
      <c r="I9" s="27">
        <v>1833.28</v>
      </c>
      <c r="J9" s="27">
        <v>2215.89</v>
      </c>
      <c r="K9" s="27">
        <v>1728.51</v>
      </c>
      <c r="L9" s="27">
        <v>2045.64</v>
      </c>
      <c r="M9" s="27">
        <v>1858.43</v>
      </c>
      <c r="N9" s="27">
        <v>1929.73</v>
      </c>
      <c r="O9" s="26">
        <f>SUM(C9:N9)</f>
        <v>21907.05</v>
      </c>
    </row>
    <row r="10" spans="1:15" ht="15">
      <c r="A10" s="2">
        <v>8</v>
      </c>
      <c r="B10" s="19" t="s">
        <v>32</v>
      </c>
      <c r="C10" s="27">
        <v>496.47</v>
      </c>
      <c r="D10" s="27">
        <v>472.7</v>
      </c>
      <c r="E10" s="27">
        <v>563.79</v>
      </c>
      <c r="F10" s="27">
        <v>561.08</v>
      </c>
      <c r="G10" s="27">
        <v>504.99</v>
      </c>
      <c r="H10" s="27">
        <v>510.23</v>
      </c>
      <c r="I10" s="27">
        <v>553.65</v>
      </c>
      <c r="J10" s="27">
        <v>669.2</v>
      </c>
      <c r="K10" s="27">
        <v>522.01</v>
      </c>
      <c r="L10" s="27">
        <v>617.78</v>
      </c>
      <c r="M10" s="27">
        <v>561.25</v>
      </c>
      <c r="N10" s="27">
        <v>582.78</v>
      </c>
      <c r="O10" s="26">
        <f>SUM(C10:N10)</f>
        <v>6615.929999999999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36.54</v>
      </c>
      <c r="D12" s="27">
        <v>36.41</v>
      </c>
      <c r="E12" s="27">
        <v>37.85</v>
      </c>
      <c r="F12" s="27">
        <v>37.17</v>
      </c>
      <c r="G12" s="27">
        <v>37.59</v>
      </c>
      <c r="H12" s="27">
        <v>37.46</v>
      </c>
      <c r="I12" s="27">
        <v>40.42</v>
      </c>
      <c r="J12" s="27">
        <v>37.78</v>
      </c>
      <c r="K12" s="27">
        <v>36.25</v>
      </c>
      <c r="L12" s="27">
        <v>36.75</v>
      </c>
      <c r="M12" s="27">
        <v>36.96</v>
      </c>
      <c r="N12" s="27">
        <v>36.87</v>
      </c>
      <c r="O12" s="26">
        <f>SUM(C12:N12)</f>
        <v>448.05</v>
      </c>
    </row>
    <row r="13" spans="1:15" ht="1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1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95.16</v>
      </c>
      <c r="D15" s="27">
        <v>178.24</v>
      </c>
      <c r="E15" s="27">
        <v>6.63</v>
      </c>
      <c r="F15" s="27">
        <v>0.94</v>
      </c>
      <c r="G15" s="27">
        <v>132.16</v>
      </c>
      <c r="H15" s="27">
        <v>0.94</v>
      </c>
      <c r="I15" s="27">
        <v>8.6</v>
      </c>
      <c r="J15" s="27">
        <v>63.44</v>
      </c>
      <c r="K15" s="27">
        <v>8.6</v>
      </c>
      <c r="L15" s="27">
        <v>0.95</v>
      </c>
      <c r="M15" s="27">
        <v>62.17</v>
      </c>
      <c r="N15" s="27">
        <v>6.68</v>
      </c>
      <c r="O15" s="26">
        <f aca="true" t="shared" si="0" ref="O15:O20">SUM(C15:N15)</f>
        <v>564.51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 t="shared" si="0"/>
        <v>0</v>
      </c>
    </row>
    <row r="17" spans="1:15" ht="15">
      <c r="A17" s="2">
        <v>15</v>
      </c>
      <c r="B17" s="19" t="s">
        <v>110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>
        <f t="shared" si="0"/>
        <v>0</v>
      </c>
    </row>
    <row r="18" spans="1:15" ht="15">
      <c r="A18" s="2">
        <v>16</v>
      </c>
      <c r="B18" s="19" t="s">
        <v>41</v>
      </c>
      <c r="C18" s="27">
        <v>179.85</v>
      </c>
      <c r="D18" s="27">
        <v>179.85</v>
      </c>
      <c r="E18" s="27">
        <v>179.85</v>
      </c>
      <c r="F18" s="27">
        <v>179.85</v>
      </c>
      <c r="G18" s="27">
        <v>179.85</v>
      </c>
      <c r="H18" s="27">
        <v>179.85</v>
      </c>
      <c r="I18" s="27">
        <v>181.1</v>
      </c>
      <c r="J18" s="27">
        <v>181.1</v>
      </c>
      <c r="K18" s="27">
        <v>181.1</v>
      </c>
      <c r="L18" s="27">
        <v>181.1</v>
      </c>
      <c r="M18" s="27">
        <v>181.1</v>
      </c>
      <c r="N18" s="27">
        <v>181.1</v>
      </c>
      <c r="O18" s="26">
        <f t="shared" si="0"/>
        <v>2165.6999999999994</v>
      </c>
    </row>
    <row r="19" spans="1:15" ht="15">
      <c r="A19" s="2">
        <v>17</v>
      </c>
      <c r="B19" s="19" t="s">
        <v>135</v>
      </c>
      <c r="C19" s="27">
        <v>722.4</v>
      </c>
      <c r="D19" s="27">
        <v>789.02</v>
      </c>
      <c r="E19" s="27">
        <v>789.02</v>
      </c>
      <c r="F19" s="27">
        <v>789.02</v>
      </c>
      <c r="G19" s="27">
        <v>789.02</v>
      </c>
      <c r="H19" s="27">
        <v>789.02</v>
      </c>
      <c r="I19" s="27">
        <v>789.02</v>
      </c>
      <c r="J19" s="27">
        <v>789.02</v>
      </c>
      <c r="K19" s="27">
        <v>789.02</v>
      </c>
      <c r="L19" s="55">
        <v>636.58</v>
      </c>
      <c r="M19" s="27"/>
      <c r="N19" s="27"/>
      <c r="O19" s="26">
        <f t="shared" si="0"/>
        <v>7671.140000000001</v>
      </c>
    </row>
    <row r="20" spans="1:15" ht="15">
      <c r="A20" s="2"/>
      <c r="B20" s="12" t="s">
        <v>42</v>
      </c>
      <c r="C20" s="26">
        <f aca="true" t="shared" si="1" ref="C20:N20">SUM(C3:C19)</f>
        <v>4084.8500000000004</v>
      </c>
      <c r="D20" s="26">
        <f t="shared" si="1"/>
        <v>4231.91</v>
      </c>
      <c r="E20" s="26">
        <f t="shared" si="1"/>
        <v>4633.469999999999</v>
      </c>
      <c r="F20" s="26">
        <f t="shared" si="1"/>
        <v>4531.74</v>
      </c>
      <c r="G20" s="26">
        <f t="shared" si="1"/>
        <v>4876.97</v>
      </c>
      <c r="H20" s="26">
        <f t="shared" si="1"/>
        <v>4402.5599999999995</v>
      </c>
      <c r="I20" s="26">
        <f t="shared" si="1"/>
        <v>225411.79</v>
      </c>
      <c r="J20" s="26">
        <f t="shared" si="1"/>
        <v>4868.2</v>
      </c>
      <c r="K20" s="26">
        <f t="shared" si="1"/>
        <v>4577.77</v>
      </c>
      <c r="L20" s="26">
        <f t="shared" si="1"/>
        <v>10238.750000000002</v>
      </c>
      <c r="M20" s="26">
        <f t="shared" si="1"/>
        <v>3863.7400000000002</v>
      </c>
      <c r="N20" s="26">
        <f t="shared" si="1"/>
        <v>5115.27</v>
      </c>
      <c r="O20" s="26">
        <f t="shared" si="0"/>
        <v>280837.02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19.140625" style="0" customWidth="1"/>
    <col min="2" max="2" width="12.421875" style="0" customWidth="1"/>
    <col min="4" max="4" width="18.8515625" style="0" customWidth="1"/>
    <col min="6" max="6" width="21.140625" style="0" customWidth="1"/>
    <col min="7" max="7" width="26.8515625" style="0" customWidth="1"/>
  </cols>
  <sheetData>
    <row r="2" spans="1:7" ht="15">
      <c r="A2" s="62" t="s">
        <v>138</v>
      </c>
      <c r="B2" s="60"/>
      <c r="C2" s="60"/>
      <c r="D2" s="60"/>
      <c r="E2" s="60"/>
      <c r="F2" s="60"/>
      <c r="G2" s="60"/>
    </row>
    <row r="3" spans="1:7" ht="45">
      <c r="A3" s="4" t="s">
        <v>60</v>
      </c>
      <c r="B3" s="10" t="s">
        <v>4</v>
      </c>
      <c r="C3" s="9" t="s">
        <v>45</v>
      </c>
      <c r="D3" s="4" t="s">
        <v>53</v>
      </c>
      <c r="E3" s="9" t="s">
        <v>47</v>
      </c>
      <c r="F3" s="28" t="s">
        <v>139</v>
      </c>
      <c r="G3" s="30" t="s">
        <v>141</v>
      </c>
    </row>
    <row r="4" spans="1:7" ht="15">
      <c r="A4" s="1">
        <v>10615.25</v>
      </c>
      <c r="B4" s="29">
        <v>127882.62</v>
      </c>
      <c r="C4" s="29">
        <v>122772.21</v>
      </c>
      <c r="D4" s="29">
        <v>15725.66</v>
      </c>
      <c r="E4" s="1">
        <v>280837.02</v>
      </c>
      <c r="F4" s="1">
        <f>C4-E4</f>
        <v>-158064.81</v>
      </c>
      <c r="G4" s="31">
        <v>52554.1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7">
      <selection activeCell="C18" sqref="C18:E18"/>
    </sheetView>
  </sheetViews>
  <sheetFormatPr defaultColWidth="9.140625" defaultRowHeight="15"/>
  <cols>
    <col min="2" max="2" width="12.140625" style="0" customWidth="1"/>
    <col min="3" max="3" width="12.00390625" style="0" bestFit="1" customWidth="1"/>
    <col min="4" max="4" width="12.57421875" style="0" customWidth="1"/>
    <col min="5" max="5" width="12.8515625" style="0" customWidth="1"/>
  </cols>
  <sheetData>
    <row r="1" spans="1:5" ht="15">
      <c r="A1" s="5" t="s">
        <v>142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1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45">
      <c r="A5" s="50" t="s">
        <v>2</v>
      </c>
      <c r="B5" s="51" t="s">
        <v>3</v>
      </c>
      <c r="C5" s="50" t="s">
        <v>4</v>
      </c>
      <c r="D5" s="50" t="s">
        <v>5</v>
      </c>
      <c r="E5" s="51" t="s">
        <v>6</v>
      </c>
    </row>
    <row r="6" spans="1:5" ht="15">
      <c r="A6" s="1" t="s">
        <v>18</v>
      </c>
      <c r="B6" s="1">
        <v>15725.66</v>
      </c>
      <c r="C6" s="1">
        <v>10875.19</v>
      </c>
      <c r="D6" s="1">
        <v>14838.67</v>
      </c>
      <c r="E6" s="1">
        <v>11762.18</v>
      </c>
    </row>
    <row r="7" spans="1:5" ht="15">
      <c r="A7" s="1" t="s">
        <v>19</v>
      </c>
      <c r="B7" s="1">
        <v>11762.18</v>
      </c>
      <c r="C7" s="1">
        <v>11058.08</v>
      </c>
      <c r="D7" s="1">
        <v>11004.97</v>
      </c>
      <c r="E7" s="1">
        <v>11815.29</v>
      </c>
    </row>
    <row r="8" spans="1:5" ht="15">
      <c r="A8" s="1" t="s">
        <v>20</v>
      </c>
      <c r="B8" s="1">
        <v>11815.29</v>
      </c>
      <c r="C8" s="1">
        <v>11188.8</v>
      </c>
      <c r="D8" s="1">
        <v>9356.01</v>
      </c>
      <c r="E8" s="1">
        <v>13648.08</v>
      </c>
    </row>
    <row r="9" spans="1:5" ht="15">
      <c r="A9" s="1" t="s">
        <v>7</v>
      </c>
      <c r="B9" s="1">
        <v>13648.08</v>
      </c>
      <c r="C9" s="1">
        <v>11003.07</v>
      </c>
      <c r="D9" s="1">
        <v>11341.87</v>
      </c>
      <c r="E9" s="1">
        <v>13309.28</v>
      </c>
    </row>
    <row r="10" spans="1:5" ht="15">
      <c r="A10" s="1" t="s">
        <v>8</v>
      </c>
      <c r="B10" s="1">
        <v>13309.28</v>
      </c>
      <c r="C10" s="1">
        <v>10872.63</v>
      </c>
      <c r="D10" s="1">
        <v>9309.48</v>
      </c>
      <c r="E10" s="1">
        <v>14872.43</v>
      </c>
    </row>
    <row r="11" spans="1:5" ht="15">
      <c r="A11" s="1" t="s">
        <v>9</v>
      </c>
      <c r="B11" s="1">
        <v>14872.43</v>
      </c>
      <c r="C11" s="1">
        <v>11003.07</v>
      </c>
      <c r="D11" s="1">
        <v>11521.84</v>
      </c>
      <c r="E11" s="1">
        <v>14353.66</v>
      </c>
    </row>
    <row r="12" spans="1:5" ht="15">
      <c r="A12" s="1" t="s">
        <v>10</v>
      </c>
      <c r="B12" s="1">
        <v>14353.66</v>
      </c>
      <c r="C12" s="1">
        <v>11003.07</v>
      </c>
      <c r="D12" s="1">
        <v>10990.96</v>
      </c>
      <c r="E12" s="1">
        <v>14365.77</v>
      </c>
    </row>
    <row r="13" spans="1:5" ht="15">
      <c r="A13" s="1" t="s">
        <v>11</v>
      </c>
      <c r="B13" s="1">
        <v>14365.77</v>
      </c>
      <c r="C13" s="1">
        <v>11003.07</v>
      </c>
      <c r="D13" s="1">
        <v>11583.5</v>
      </c>
      <c r="E13" s="1">
        <v>13785.34</v>
      </c>
    </row>
    <row r="14" spans="1:5" ht="15">
      <c r="A14" s="1" t="s">
        <v>12</v>
      </c>
      <c r="B14" s="1">
        <v>13785.34</v>
      </c>
      <c r="C14" s="1">
        <v>11003.07</v>
      </c>
      <c r="D14" s="1">
        <v>11212.45</v>
      </c>
      <c r="E14" s="1">
        <v>13575.96</v>
      </c>
    </row>
    <row r="15" spans="1:5" ht="15">
      <c r="A15" s="1" t="s">
        <v>13</v>
      </c>
      <c r="B15" s="1">
        <v>13575.96</v>
      </c>
      <c r="C15" s="1">
        <v>11003.07</v>
      </c>
      <c r="D15" s="1">
        <v>10375.26</v>
      </c>
      <c r="E15" s="1">
        <v>14203.77</v>
      </c>
    </row>
    <row r="16" spans="1:5" ht="15">
      <c r="A16" s="1" t="s">
        <v>14</v>
      </c>
      <c r="B16" s="1"/>
      <c r="C16" s="1"/>
      <c r="D16" s="1"/>
      <c r="E16" s="1"/>
    </row>
    <row r="17" spans="1:5" ht="15">
      <c r="A17" s="1" t="s">
        <v>15</v>
      </c>
      <c r="B17" s="1"/>
      <c r="C17" s="1"/>
      <c r="D17" s="1"/>
      <c r="E17" s="1"/>
    </row>
    <row r="18" spans="1:5" ht="15">
      <c r="A18" s="2" t="s">
        <v>16</v>
      </c>
      <c r="B18" s="2">
        <v>15725.66</v>
      </c>
      <c r="C18" s="2">
        <f>SUM(C6:C17)</f>
        <v>110013.12000000002</v>
      </c>
      <c r="D18" s="2">
        <f>SUM(D6:D17)</f>
        <v>111535.00999999998</v>
      </c>
      <c r="E18" s="43">
        <v>14203.77</v>
      </c>
    </row>
    <row r="21" spans="1:5" ht="15">
      <c r="A21" s="5" t="s">
        <v>143</v>
      </c>
      <c r="B21" s="5"/>
      <c r="C21" s="5"/>
      <c r="D21" s="5"/>
      <c r="E21" s="5"/>
    </row>
    <row r="22" spans="1:5" ht="15">
      <c r="A22" s="5"/>
      <c r="B22" s="5"/>
      <c r="C22" s="5"/>
      <c r="D22" s="5"/>
      <c r="E22" s="5"/>
    </row>
    <row r="23" spans="1:5" ht="15">
      <c r="A23" s="69" t="s">
        <v>140</v>
      </c>
      <c r="B23" s="70"/>
      <c r="C23" s="70"/>
      <c r="D23" s="70"/>
      <c r="E23" s="71"/>
    </row>
    <row r="24" spans="1:5" ht="15">
      <c r="A24" s="33" t="s">
        <v>126</v>
      </c>
      <c r="B24" s="33">
        <v>-141.31</v>
      </c>
      <c r="C24" s="33">
        <v>722.4</v>
      </c>
      <c r="D24" s="33">
        <v>800.59</v>
      </c>
      <c r="E24" s="33">
        <f>B24+C24-D24</f>
        <v>-219.5000000000001</v>
      </c>
    </row>
    <row r="25" spans="1:5" ht="15">
      <c r="A25" s="33" t="s">
        <v>127</v>
      </c>
      <c r="B25" s="33">
        <v>-219.5</v>
      </c>
      <c r="C25" s="33">
        <v>789.02</v>
      </c>
      <c r="D25" s="33">
        <v>677.72</v>
      </c>
      <c r="E25" s="33">
        <f>B25+C25-D25</f>
        <v>-108.20000000000005</v>
      </c>
    </row>
    <row r="26" spans="1:5" ht="15">
      <c r="A26" s="33" t="s">
        <v>128</v>
      </c>
      <c r="B26" s="33">
        <v>-108.2</v>
      </c>
      <c r="C26" s="33">
        <v>789.02</v>
      </c>
      <c r="D26" s="33">
        <v>1069.75</v>
      </c>
      <c r="E26" s="33">
        <f>B26+C26-D26</f>
        <v>-388.93000000000006</v>
      </c>
    </row>
    <row r="27" spans="1:5" ht="15">
      <c r="A27" s="33" t="s">
        <v>132</v>
      </c>
      <c r="B27" s="33">
        <v>-388.93</v>
      </c>
      <c r="C27" s="33">
        <v>789.02</v>
      </c>
      <c r="D27" s="33">
        <v>800.59</v>
      </c>
      <c r="E27" s="33">
        <f>B27+C27-D27</f>
        <v>-400.50000000000006</v>
      </c>
    </row>
    <row r="28" spans="1:5" ht="15">
      <c r="A28" s="33" t="s">
        <v>112</v>
      </c>
      <c r="B28" s="33">
        <v>-400.5</v>
      </c>
      <c r="C28" s="33">
        <v>789.02</v>
      </c>
      <c r="D28" s="33">
        <v>734.0799999999999</v>
      </c>
      <c r="E28" s="33">
        <f aca="true" t="shared" si="0" ref="E28:E35">B28+C28-D28</f>
        <v>-345.55999999999995</v>
      </c>
    </row>
    <row r="29" spans="1:5" ht="15">
      <c r="A29" s="33" t="s">
        <v>133</v>
      </c>
      <c r="B29" s="33">
        <v>-345.56</v>
      </c>
      <c r="C29" s="33">
        <v>789.02</v>
      </c>
      <c r="D29" s="33">
        <v>602.1399999999999</v>
      </c>
      <c r="E29" s="33">
        <f t="shared" si="0"/>
        <v>-158.6799999999999</v>
      </c>
    </row>
    <row r="30" spans="1:5" ht="15">
      <c r="A30" s="33" t="s">
        <v>118</v>
      </c>
      <c r="B30" s="33">
        <v>-158.68</v>
      </c>
      <c r="C30" s="33">
        <v>789.02</v>
      </c>
      <c r="D30" s="33">
        <v>866.0200000000002</v>
      </c>
      <c r="E30" s="33">
        <f t="shared" si="0"/>
        <v>-235.6800000000003</v>
      </c>
    </row>
    <row r="31" spans="1:5" ht="15">
      <c r="A31" s="33" t="s">
        <v>119</v>
      </c>
      <c r="B31" s="33">
        <v>-235.68</v>
      </c>
      <c r="C31" s="33">
        <v>789.02</v>
      </c>
      <c r="D31" s="33">
        <v>667.5699999999999</v>
      </c>
      <c r="E31" s="33">
        <f t="shared" si="0"/>
        <v>-114.23000000000002</v>
      </c>
    </row>
    <row r="32" spans="1:5" ht="15">
      <c r="A32" s="33" t="s">
        <v>120</v>
      </c>
      <c r="B32" s="33">
        <v>-114.23</v>
      </c>
      <c r="C32" s="33">
        <v>789.02</v>
      </c>
      <c r="D32" s="33">
        <v>757.3299999999999</v>
      </c>
      <c r="E32" s="33">
        <f t="shared" si="0"/>
        <v>-82.53999999999996</v>
      </c>
    </row>
    <row r="33" spans="1:5" ht="15">
      <c r="A33" s="33" t="s">
        <v>121</v>
      </c>
      <c r="B33" s="33">
        <v>-82.54</v>
      </c>
      <c r="C33" s="33">
        <v>636.58</v>
      </c>
      <c r="D33" s="33">
        <v>777.3399999999999</v>
      </c>
      <c r="E33" s="33">
        <f t="shared" si="0"/>
        <v>-223.29999999999984</v>
      </c>
    </row>
    <row r="34" spans="1:5" ht="15">
      <c r="A34" s="33" t="s">
        <v>122</v>
      </c>
      <c r="B34" s="33">
        <v>-223.3</v>
      </c>
      <c r="C34" s="33">
        <v>398.15</v>
      </c>
      <c r="D34" s="33">
        <v>967.4999999999999</v>
      </c>
      <c r="E34" s="33">
        <f t="shared" si="0"/>
        <v>-792.6499999999999</v>
      </c>
    </row>
    <row r="35" spans="1:5" ht="15">
      <c r="A35" s="33" t="s">
        <v>123</v>
      </c>
      <c r="B35" s="33">
        <v>-792.65</v>
      </c>
      <c r="C35" s="33">
        <v>581.04</v>
      </c>
      <c r="D35" s="33">
        <v>424.09000000000003</v>
      </c>
      <c r="E35" s="33">
        <f t="shared" si="0"/>
        <v>-635.7</v>
      </c>
    </row>
    <row r="36" spans="1:5" ht="15">
      <c r="A36" s="43"/>
      <c r="B36" s="43"/>
      <c r="C36" s="43">
        <f>SUM(C24:C35)</f>
        <v>8650.330000000002</v>
      </c>
      <c r="D36" s="43">
        <f>SUM(D24:D35)</f>
        <v>9144.72</v>
      </c>
      <c r="E36" s="43">
        <v>-635.7</v>
      </c>
    </row>
    <row r="37" spans="1:5" ht="15">
      <c r="A37" s="72" t="s">
        <v>144</v>
      </c>
      <c r="B37" s="73"/>
      <c r="C37" s="73"/>
      <c r="D37" s="73"/>
      <c r="E37" s="73"/>
    </row>
    <row r="38" spans="1:5" ht="15">
      <c r="A38" s="57" t="s">
        <v>126</v>
      </c>
      <c r="B38" s="33">
        <v>-635.7</v>
      </c>
      <c r="C38" s="33">
        <v>711.76</v>
      </c>
      <c r="D38" s="33">
        <v>491.6</v>
      </c>
      <c r="E38" s="33">
        <f>B38+C38-D38</f>
        <v>-415.5400000000001</v>
      </c>
    </row>
    <row r="39" spans="1:5" ht="15">
      <c r="A39" s="57" t="s">
        <v>127</v>
      </c>
      <c r="B39" s="33">
        <v>-415.54</v>
      </c>
      <c r="C39" s="33">
        <v>526.03</v>
      </c>
      <c r="D39" s="33">
        <v>711.18</v>
      </c>
      <c r="E39" s="33">
        <f>B39+C39-D39</f>
        <v>-600.69</v>
      </c>
    </row>
    <row r="40" spans="1:5" ht="15">
      <c r="A40" s="57" t="s">
        <v>128</v>
      </c>
      <c r="B40" s="33"/>
      <c r="C40" s="33">
        <v>395.59</v>
      </c>
      <c r="D40" s="33"/>
      <c r="E40" s="33"/>
    </row>
    <row r="41" spans="1:5" ht="15">
      <c r="A41" s="57" t="s">
        <v>132</v>
      </c>
      <c r="B41" s="33"/>
      <c r="C41" s="33">
        <v>526.03</v>
      </c>
      <c r="D41" s="33"/>
      <c r="E41" s="33"/>
    </row>
    <row r="42" spans="1:5" ht="15">
      <c r="A42" s="57" t="s">
        <v>112</v>
      </c>
      <c r="B42" s="33"/>
      <c r="C42" s="33">
        <v>526.03</v>
      </c>
      <c r="D42" s="33"/>
      <c r="E42" s="33"/>
    </row>
    <row r="43" spans="1:5" ht="15">
      <c r="A43" s="57" t="s">
        <v>133</v>
      </c>
      <c r="B43" s="33"/>
      <c r="C43" s="33">
        <v>526.03</v>
      </c>
      <c r="D43" s="33"/>
      <c r="E43" s="33"/>
    </row>
    <row r="44" spans="1:5" ht="15">
      <c r="A44" s="57" t="s">
        <v>118</v>
      </c>
      <c r="B44" s="33"/>
      <c r="C44" s="33">
        <v>526.03</v>
      </c>
      <c r="D44" s="33"/>
      <c r="E44" s="33"/>
    </row>
    <row r="45" spans="1:5" ht="15">
      <c r="A45" s="57" t="s">
        <v>119</v>
      </c>
      <c r="B45" s="33"/>
      <c r="C45" s="33">
        <v>526.03</v>
      </c>
      <c r="D45" s="33"/>
      <c r="E45" s="33"/>
    </row>
    <row r="46" spans="1:5" ht="15">
      <c r="A46" s="57" t="s">
        <v>120</v>
      </c>
      <c r="B46" s="33"/>
      <c r="C46" s="33"/>
      <c r="D46" s="33"/>
      <c r="E46" s="33"/>
    </row>
    <row r="47" spans="1:5" ht="15">
      <c r="A47" s="57" t="s">
        <v>121</v>
      </c>
      <c r="B47" s="33"/>
      <c r="C47" s="33"/>
      <c r="D47" s="33"/>
      <c r="E47" s="33"/>
    </row>
    <row r="48" spans="1:5" ht="15">
      <c r="A48" s="57" t="s">
        <v>122</v>
      </c>
      <c r="B48" s="33"/>
      <c r="C48" s="33"/>
      <c r="D48" s="33"/>
      <c r="E48" s="33"/>
    </row>
    <row r="49" spans="1:5" ht="15">
      <c r="A49" s="57" t="s">
        <v>123</v>
      </c>
      <c r="B49" s="33"/>
      <c r="C49" s="33"/>
      <c r="D49" s="33"/>
      <c r="E49" s="33"/>
    </row>
    <row r="50" spans="1:5" ht="15">
      <c r="A50" s="57"/>
      <c r="B50" s="33"/>
      <c r="C50" s="33"/>
      <c r="D50" s="33"/>
      <c r="E50" s="33"/>
    </row>
  </sheetData>
  <sheetProtection/>
  <mergeCells count="2">
    <mergeCell ref="A23:E23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8.8515625" style="0" customWidth="1"/>
  </cols>
  <sheetData>
    <row r="1" spans="1:15" ht="15">
      <c r="A1" s="61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6" t="s">
        <v>18</v>
      </c>
      <c r="D2" s="26" t="s">
        <v>19</v>
      </c>
      <c r="E2" s="26" t="s">
        <v>20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</row>
    <row r="3" spans="1:15" ht="15">
      <c r="A3" s="2">
        <v>1</v>
      </c>
      <c r="B3" s="19" t="s">
        <v>25</v>
      </c>
      <c r="C3" s="27">
        <v>440</v>
      </c>
      <c r="D3" s="27"/>
      <c r="E3" s="27"/>
      <c r="F3" s="27"/>
      <c r="G3" s="27"/>
      <c r="H3" s="27"/>
      <c r="I3" s="27"/>
      <c r="J3" s="27">
        <v>1157.42</v>
      </c>
      <c r="K3" s="27"/>
      <c r="L3" s="27"/>
      <c r="M3" s="27"/>
      <c r="N3" s="27"/>
      <c r="O3" s="26">
        <f>SUM(C3:N3)</f>
        <v>1597.42</v>
      </c>
    </row>
    <row r="4" spans="1:15" ht="14.25" customHeight="1">
      <c r="A4" s="2">
        <v>2</v>
      </c>
      <c r="B4" s="19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2.75" customHeight="1">
      <c r="A5" s="2">
        <v>3</v>
      </c>
      <c r="B5" s="19" t="s">
        <v>27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</row>
    <row r="6" spans="1:15" ht="15">
      <c r="A6" s="2">
        <v>4</v>
      </c>
      <c r="B6" s="19" t="s">
        <v>28</v>
      </c>
      <c r="C6" s="27">
        <v>668</v>
      </c>
      <c r="D6" s="27">
        <v>496</v>
      </c>
      <c r="E6" s="27">
        <v>422</v>
      </c>
      <c r="F6" s="27">
        <v>511</v>
      </c>
      <c r="G6" s="27">
        <v>419</v>
      </c>
      <c r="H6" s="27">
        <v>519</v>
      </c>
      <c r="I6" s="27">
        <v>495</v>
      </c>
      <c r="J6" s="27">
        <v>522</v>
      </c>
      <c r="K6" s="27">
        <v>505</v>
      </c>
      <c r="L6" s="27">
        <v>467</v>
      </c>
      <c r="M6" s="27"/>
      <c r="N6" s="27"/>
      <c r="O6" s="26">
        <f>SUM(C6:N6)</f>
        <v>5024</v>
      </c>
    </row>
    <row r="7" spans="1:15" ht="15">
      <c r="A7" s="2">
        <v>5</v>
      </c>
      <c r="B7" s="19" t="s">
        <v>29</v>
      </c>
      <c r="C7" s="27">
        <v>891</v>
      </c>
      <c r="D7" s="27">
        <v>661</v>
      </c>
      <c r="E7" s="27">
        <v>562</v>
      </c>
      <c r="F7" s="27">
        <v>681</v>
      </c>
      <c r="G7" s="27">
        <v>559</v>
      </c>
      <c r="H7" s="27">
        <v>692</v>
      </c>
      <c r="I7" s="27">
        <v>660</v>
      </c>
      <c r="J7" s="27">
        <v>696</v>
      </c>
      <c r="K7" s="27">
        <v>673</v>
      </c>
      <c r="L7" s="27">
        <v>623</v>
      </c>
      <c r="M7" s="27"/>
      <c r="N7" s="27"/>
      <c r="O7" s="26">
        <f>SUM(C7:N7)</f>
        <v>6698</v>
      </c>
    </row>
    <row r="8" spans="1:15" ht="15">
      <c r="A8" s="2">
        <v>6</v>
      </c>
      <c r="B8" s="19" t="s">
        <v>30</v>
      </c>
      <c r="C8" s="27">
        <v>35.46</v>
      </c>
      <c r="D8" s="27">
        <v>65.76</v>
      </c>
      <c r="E8" s="27">
        <v>62.52</v>
      </c>
      <c r="F8" s="27">
        <v>61.48</v>
      </c>
      <c r="G8" s="27">
        <v>71.85</v>
      </c>
      <c r="H8" s="27">
        <v>62.72</v>
      </c>
      <c r="I8" s="27">
        <v>62.4</v>
      </c>
      <c r="J8" s="27">
        <v>59.31</v>
      </c>
      <c r="K8" s="27">
        <v>61.93</v>
      </c>
      <c r="L8" s="27">
        <v>60.64</v>
      </c>
      <c r="M8" s="27"/>
      <c r="N8" s="27"/>
      <c r="O8" s="26">
        <f>SUM(C8:N8)</f>
        <v>604.0699999999999</v>
      </c>
    </row>
    <row r="9" spans="1:15" ht="15">
      <c r="A9" s="2">
        <v>7</v>
      </c>
      <c r="B9" s="19" t="s">
        <v>31</v>
      </c>
      <c r="C9" s="27">
        <v>2373.25</v>
      </c>
      <c r="D9" s="27">
        <v>2029.31</v>
      </c>
      <c r="E9" s="27">
        <v>2219.98</v>
      </c>
      <c r="F9" s="27">
        <v>1994.01</v>
      </c>
      <c r="G9" s="27">
        <v>2161.08</v>
      </c>
      <c r="H9" s="27">
        <v>2009.19</v>
      </c>
      <c r="I9" s="27">
        <v>1496.92</v>
      </c>
      <c r="J9" s="27">
        <v>1251.52</v>
      </c>
      <c r="K9" s="27">
        <v>1450.04</v>
      </c>
      <c r="L9" s="27">
        <v>1371.44</v>
      </c>
      <c r="M9" s="27"/>
      <c r="N9" s="27"/>
      <c r="O9" s="26">
        <f>SUM(C9:N9)</f>
        <v>18356.739999999998</v>
      </c>
    </row>
    <row r="10" spans="1:15" ht="15">
      <c r="A10" s="2">
        <v>8</v>
      </c>
      <c r="B10" s="19" t="s">
        <v>32</v>
      </c>
      <c r="C10" s="27">
        <v>716.72</v>
      </c>
      <c r="D10" s="27">
        <v>612.85</v>
      </c>
      <c r="E10" s="27">
        <v>670.43</v>
      </c>
      <c r="F10" s="27">
        <v>602.19</v>
      </c>
      <c r="G10" s="27">
        <v>652.65</v>
      </c>
      <c r="H10" s="27">
        <v>606.78</v>
      </c>
      <c r="I10" s="27">
        <v>452.07</v>
      </c>
      <c r="J10" s="27">
        <v>377.96</v>
      </c>
      <c r="K10" s="27">
        <v>437.91</v>
      </c>
      <c r="L10" s="27">
        <v>414.18</v>
      </c>
      <c r="M10" s="27"/>
      <c r="N10" s="27"/>
      <c r="O10" s="26">
        <f>SUM(C10:N10)</f>
        <v>5543.74</v>
      </c>
    </row>
    <row r="11" spans="1:15" ht="15">
      <c r="A11" s="2">
        <v>9</v>
      </c>
      <c r="B11" s="19" t="s">
        <v>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6"/>
    </row>
    <row r="12" spans="1:15" ht="15">
      <c r="A12" s="2">
        <v>10</v>
      </c>
      <c r="B12" s="19" t="s">
        <v>34</v>
      </c>
      <c r="C12" s="27">
        <v>37.73</v>
      </c>
      <c r="D12" s="27">
        <v>38.04</v>
      </c>
      <c r="E12" s="27">
        <v>39.75</v>
      </c>
      <c r="F12" s="27">
        <v>37.3</v>
      </c>
      <c r="G12" s="27">
        <v>37.86</v>
      </c>
      <c r="H12" s="27">
        <v>37.55</v>
      </c>
      <c r="I12" s="27">
        <v>36.26</v>
      </c>
      <c r="J12" s="27">
        <v>34.12</v>
      </c>
      <c r="K12" s="27">
        <v>35.89</v>
      </c>
      <c r="L12" s="27">
        <v>37.71</v>
      </c>
      <c r="M12" s="27"/>
      <c r="N12" s="27"/>
      <c r="O12" s="26">
        <f>SUM(C12:N12)</f>
        <v>372.21</v>
      </c>
    </row>
    <row r="13" spans="1:15" ht="15">
      <c r="A13" s="2">
        <v>11</v>
      </c>
      <c r="B13" s="19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</row>
    <row r="14" spans="1:15" ht="15">
      <c r="A14" s="2">
        <v>12</v>
      </c>
      <c r="B14" s="19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6"/>
    </row>
    <row r="15" spans="1:15" ht="15">
      <c r="A15" s="2">
        <v>13</v>
      </c>
      <c r="B15" s="19" t="s">
        <v>37</v>
      </c>
      <c r="C15" s="27">
        <v>1.02</v>
      </c>
      <c r="D15" s="27">
        <v>1.02</v>
      </c>
      <c r="E15" s="27">
        <v>157.23</v>
      </c>
      <c r="F15" s="27">
        <v>1.01</v>
      </c>
      <c r="G15" s="27">
        <v>33.59</v>
      </c>
      <c r="H15" s="27">
        <v>108.78</v>
      </c>
      <c r="I15" s="27">
        <v>0.96</v>
      </c>
      <c r="J15" s="27">
        <v>72.45</v>
      </c>
      <c r="K15" s="27">
        <v>0.96</v>
      </c>
      <c r="L15" s="27">
        <v>8.11</v>
      </c>
      <c r="M15" s="27"/>
      <c r="N15" s="27"/>
      <c r="O15" s="26">
        <f aca="true" t="shared" si="0" ref="O15:O20">SUM(C15:N15)</f>
        <v>385.12999999999994</v>
      </c>
    </row>
    <row r="16" spans="1:15" ht="15">
      <c r="A16" s="2">
        <v>14</v>
      </c>
      <c r="B16" s="19" t="s">
        <v>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>
        <f t="shared" si="0"/>
        <v>0</v>
      </c>
    </row>
    <row r="17" spans="1:15" ht="15">
      <c r="A17" s="2">
        <v>15</v>
      </c>
      <c r="B17" s="19" t="s">
        <v>110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>
        <f t="shared" si="0"/>
        <v>0</v>
      </c>
    </row>
    <row r="18" spans="1:15" ht="15">
      <c r="A18" s="2">
        <v>16</v>
      </c>
      <c r="B18" s="19" t="s">
        <v>41</v>
      </c>
      <c r="C18" s="27">
        <v>197.68</v>
      </c>
      <c r="D18" s="27">
        <v>197.68</v>
      </c>
      <c r="E18" s="27">
        <v>197.68</v>
      </c>
      <c r="F18" s="27">
        <v>194.24</v>
      </c>
      <c r="G18" s="27">
        <v>194.24</v>
      </c>
      <c r="H18" s="27">
        <v>194.24</v>
      </c>
      <c r="I18" s="27">
        <v>184.68</v>
      </c>
      <c r="J18" s="27">
        <v>184.68</v>
      </c>
      <c r="K18" s="27">
        <v>184.68</v>
      </c>
      <c r="L18" s="27">
        <v>184.68</v>
      </c>
      <c r="M18" s="27"/>
      <c r="N18" s="27"/>
      <c r="O18" s="26">
        <f t="shared" si="0"/>
        <v>1914.4800000000002</v>
      </c>
    </row>
    <row r="19" spans="1:15" ht="15">
      <c r="A19" s="2">
        <v>17</v>
      </c>
      <c r="B19" s="19" t="s">
        <v>135</v>
      </c>
      <c r="C19" s="27">
        <v>1690.95</v>
      </c>
      <c r="D19" s="27">
        <v>526.03</v>
      </c>
      <c r="E19" s="27">
        <v>395.59</v>
      </c>
      <c r="F19" s="27">
        <v>526.03</v>
      </c>
      <c r="G19" s="27">
        <v>526.03</v>
      </c>
      <c r="H19" s="27">
        <v>526.03</v>
      </c>
      <c r="I19" s="27">
        <v>526.03</v>
      </c>
      <c r="J19" s="27">
        <v>526.03</v>
      </c>
      <c r="K19" s="27"/>
      <c r="L19" s="55"/>
      <c r="M19" s="27"/>
      <c r="N19" s="27"/>
      <c r="O19" s="26">
        <f t="shared" si="0"/>
        <v>5242.719999999999</v>
      </c>
    </row>
    <row r="20" spans="1:15" ht="15">
      <c r="A20" s="2"/>
      <c r="B20" s="12" t="s">
        <v>42</v>
      </c>
      <c r="C20" s="26">
        <f aca="true" t="shared" si="1" ref="C20:N20">SUM(C3:C19)</f>
        <v>7051.81</v>
      </c>
      <c r="D20" s="26">
        <f t="shared" si="1"/>
        <v>4627.69</v>
      </c>
      <c r="E20" s="26">
        <f t="shared" si="1"/>
        <v>4727.18</v>
      </c>
      <c r="F20" s="26">
        <f t="shared" si="1"/>
        <v>4608.26</v>
      </c>
      <c r="G20" s="26">
        <f t="shared" si="1"/>
        <v>4655.3</v>
      </c>
      <c r="H20" s="26">
        <f t="shared" si="1"/>
        <v>4756.29</v>
      </c>
      <c r="I20" s="26">
        <f t="shared" si="1"/>
        <v>3914.3200000000006</v>
      </c>
      <c r="J20" s="26">
        <f t="shared" si="1"/>
        <v>4881.49</v>
      </c>
      <c r="K20" s="26">
        <f t="shared" si="1"/>
        <v>3349.41</v>
      </c>
      <c r="L20" s="26">
        <f t="shared" si="1"/>
        <v>3166.7599999999998</v>
      </c>
      <c r="M20" s="26">
        <f t="shared" si="1"/>
        <v>0</v>
      </c>
      <c r="N20" s="26">
        <f t="shared" si="1"/>
        <v>0</v>
      </c>
      <c r="O20" s="26">
        <f>SUM(C20:N20)</f>
        <v>45738.51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9.28125" style="0" customWidth="1"/>
    <col min="2" max="2" width="12.421875" style="0" customWidth="1"/>
    <col min="4" max="4" width="18.421875" style="0" customWidth="1"/>
    <col min="6" max="6" width="18.57421875" style="0" customWidth="1"/>
    <col min="7" max="7" width="29.140625" style="0" customWidth="1"/>
  </cols>
  <sheetData>
    <row r="2" spans="1:7" ht="15">
      <c r="A2" s="62" t="s">
        <v>147</v>
      </c>
      <c r="B2" s="60"/>
      <c r="C2" s="60"/>
      <c r="D2" s="60"/>
      <c r="E2" s="60"/>
      <c r="F2" s="60"/>
      <c r="G2" s="60"/>
    </row>
    <row r="3" spans="1:7" ht="45">
      <c r="A3" s="4" t="s">
        <v>60</v>
      </c>
      <c r="B3" s="10" t="s">
        <v>4</v>
      </c>
      <c r="C3" s="9" t="s">
        <v>45</v>
      </c>
      <c r="D3" s="4" t="s">
        <v>53</v>
      </c>
      <c r="E3" s="9" t="s">
        <v>47</v>
      </c>
      <c r="F3" s="28" t="s">
        <v>146</v>
      </c>
      <c r="G3" s="30" t="s">
        <v>148</v>
      </c>
    </row>
    <row r="4" spans="1:7" ht="15">
      <c r="A4" s="1">
        <v>15725.66</v>
      </c>
      <c r="B4" s="29">
        <v>110013.12000000002</v>
      </c>
      <c r="C4" s="29">
        <v>111535.00999999998</v>
      </c>
      <c r="D4" s="29">
        <v>14203.77</v>
      </c>
      <c r="E4" s="1">
        <v>45738.51</v>
      </c>
      <c r="F4" s="1">
        <f>C4-E4</f>
        <v>65796.49999999997</v>
      </c>
      <c r="G4" s="31">
        <v>118350.6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Generic005"/>
  <dimension ref="A1:O25"/>
  <sheetViews>
    <sheetView zoomScale="90" zoomScaleNormal="90" zoomScalePageLayoutView="0" workbookViewId="0" topLeftCell="A1">
      <selection activeCell="O25" sqref="O25"/>
    </sheetView>
  </sheetViews>
  <sheetFormatPr defaultColWidth="9.00390625" defaultRowHeight="15"/>
  <cols>
    <col min="1" max="1" width="3.140625" style="0" bestFit="1" customWidth="1"/>
    <col min="2" max="2" width="38.00390625" style="0" customWidth="1"/>
    <col min="3" max="3" width="6.7109375" style="0" customWidth="1"/>
    <col min="4" max="4" width="8.00390625" style="0" customWidth="1"/>
    <col min="5" max="5" width="7.421875" style="0" customWidth="1"/>
    <col min="6" max="6" width="7.71093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6.8515625" style="0" customWidth="1"/>
    <col min="11" max="11" width="9.00390625" style="0" customWidth="1"/>
    <col min="12" max="12" width="7.8515625" style="0" customWidth="1"/>
    <col min="13" max="13" width="8.00390625" style="0" customWidth="1"/>
    <col min="14" max="14" width="8.421875" style="0" customWidth="1"/>
    <col min="15" max="15" width="8.28125" style="0" customWidth="1"/>
  </cols>
  <sheetData>
    <row r="1" spans="1:15" ht="15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" t="s">
        <v>18</v>
      </c>
      <c r="D2" s="2" t="s">
        <v>19</v>
      </c>
      <c r="E2" s="2" t="s">
        <v>20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15">
      <c r="A3" s="2">
        <v>1</v>
      </c>
      <c r="B3" s="11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2"/>
    </row>
    <row r="4" spans="1:15" ht="15">
      <c r="A4" s="2">
        <v>2</v>
      </c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2"/>
    </row>
    <row r="5" spans="1:15" ht="15">
      <c r="A5" s="2">
        <v>3</v>
      </c>
      <c r="B5" s="11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12"/>
    </row>
    <row r="6" spans="1:15" ht="26.25">
      <c r="A6" s="2">
        <v>4</v>
      </c>
      <c r="B6" s="19" t="s">
        <v>24</v>
      </c>
      <c r="C6" s="11"/>
      <c r="D6" s="11"/>
      <c r="E6" s="11"/>
      <c r="F6" s="11">
        <v>1785</v>
      </c>
      <c r="G6" s="11"/>
      <c r="H6" s="11"/>
      <c r="I6" s="11"/>
      <c r="J6" s="11"/>
      <c r="K6" s="11"/>
      <c r="L6" s="11"/>
      <c r="M6" s="11"/>
      <c r="N6" s="15"/>
      <c r="O6" s="12">
        <f>SUM(C6:N6)</f>
        <v>1785</v>
      </c>
    </row>
    <row r="7" spans="1:15" ht="15">
      <c r="A7" s="2">
        <v>5</v>
      </c>
      <c r="B7" s="11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12"/>
    </row>
    <row r="8" spans="1:15" ht="15">
      <c r="A8" s="2">
        <v>6</v>
      </c>
      <c r="B8" s="11" t="s">
        <v>25</v>
      </c>
      <c r="C8" s="11"/>
      <c r="D8" s="11"/>
      <c r="E8" s="11"/>
      <c r="F8" s="11"/>
      <c r="G8" s="11">
        <v>32270</v>
      </c>
      <c r="H8" s="11">
        <v>4285</v>
      </c>
      <c r="I8" s="11"/>
      <c r="J8" s="11"/>
      <c r="K8" s="11">
        <v>400</v>
      </c>
      <c r="L8" s="11"/>
      <c r="M8" s="11"/>
      <c r="N8" s="15"/>
      <c r="O8" s="12">
        <f>SUM(C8:N8)</f>
        <v>36955</v>
      </c>
    </row>
    <row r="9" spans="1:15" ht="15">
      <c r="A9" s="2">
        <v>7</v>
      </c>
      <c r="B9" s="11" t="s">
        <v>26</v>
      </c>
      <c r="C9" s="11">
        <v>169.72</v>
      </c>
      <c r="D9" s="11"/>
      <c r="E9" s="11"/>
      <c r="F9" s="11"/>
      <c r="G9" s="11"/>
      <c r="H9" s="11"/>
      <c r="I9" s="11"/>
      <c r="J9" s="11">
        <v>6.44</v>
      </c>
      <c r="K9" s="11">
        <v>1.87</v>
      </c>
      <c r="L9" s="11">
        <v>59.93</v>
      </c>
      <c r="M9" s="11">
        <v>6.32</v>
      </c>
      <c r="N9" s="15">
        <v>1.44</v>
      </c>
      <c r="O9" s="12">
        <f>SUM(C9:N9)</f>
        <v>245.72</v>
      </c>
    </row>
    <row r="10" spans="1:15" ht="15">
      <c r="A10" s="2">
        <v>8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  <c r="O10" s="12"/>
    </row>
    <row r="11" spans="1:15" ht="15">
      <c r="A11" s="2">
        <v>9</v>
      </c>
      <c r="B11" s="11" t="s">
        <v>28</v>
      </c>
      <c r="C11" s="11">
        <v>234</v>
      </c>
      <c r="D11" s="11">
        <v>221</v>
      </c>
      <c r="E11" s="11">
        <v>294</v>
      </c>
      <c r="F11" s="11">
        <v>277</v>
      </c>
      <c r="G11" s="11">
        <v>241</v>
      </c>
      <c r="H11" s="11">
        <v>239</v>
      </c>
      <c r="I11" s="11">
        <v>232</v>
      </c>
      <c r="J11" s="11">
        <v>244</v>
      </c>
      <c r="K11" s="11">
        <v>273</v>
      </c>
      <c r="L11" s="11">
        <v>278</v>
      </c>
      <c r="M11" s="11">
        <v>274</v>
      </c>
      <c r="N11" s="15">
        <v>234</v>
      </c>
      <c r="O11" s="12">
        <f>SUM(C11:N11)</f>
        <v>3041</v>
      </c>
    </row>
    <row r="12" spans="1:15" ht="15">
      <c r="A12" s="2">
        <v>10</v>
      </c>
      <c r="B12" s="11" t="s">
        <v>29</v>
      </c>
      <c r="C12" s="11">
        <v>234</v>
      </c>
      <c r="D12" s="11">
        <v>221</v>
      </c>
      <c r="E12" s="11">
        <v>294</v>
      </c>
      <c r="F12" s="11">
        <v>277</v>
      </c>
      <c r="G12" s="11">
        <v>241</v>
      </c>
      <c r="H12" s="11">
        <v>239</v>
      </c>
      <c r="I12" s="11">
        <v>232</v>
      </c>
      <c r="J12" s="11">
        <v>244</v>
      </c>
      <c r="K12" s="11">
        <v>273</v>
      </c>
      <c r="L12" s="11">
        <v>278</v>
      </c>
      <c r="M12" s="11">
        <v>274</v>
      </c>
      <c r="N12" s="15">
        <v>234</v>
      </c>
      <c r="O12" s="12">
        <f>SUM(C12:N12)</f>
        <v>3041</v>
      </c>
    </row>
    <row r="13" spans="1:15" ht="15">
      <c r="A13" s="2">
        <v>11</v>
      </c>
      <c r="B13" s="11" t="s">
        <v>30</v>
      </c>
      <c r="C13" s="11">
        <v>31.13</v>
      </c>
      <c r="D13" s="11">
        <v>62.05</v>
      </c>
      <c r="E13" s="11">
        <v>53.49</v>
      </c>
      <c r="F13" s="11">
        <v>172.9</v>
      </c>
      <c r="G13" s="11">
        <v>27.53</v>
      </c>
      <c r="H13" s="11">
        <v>71.46</v>
      </c>
      <c r="I13" s="11">
        <v>44.23</v>
      </c>
      <c r="J13" s="11">
        <v>38.72</v>
      </c>
      <c r="K13" s="11">
        <v>42.23</v>
      </c>
      <c r="L13" s="11">
        <v>53.6</v>
      </c>
      <c r="M13" s="11">
        <v>36.74</v>
      </c>
      <c r="N13" s="15">
        <v>42.63</v>
      </c>
      <c r="O13" s="12">
        <f>SUM(C13:N13)</f>
        <v>676.71</v>
      </c>
    </row>
    <row r="14" spans="1:15" ht="15">
      <c r="A14" s="2">
        <v>12</v>
      </c>
      <c r="B14" s="11" t="s">
        <v>31</v>
      </c>
      <c r="C14" s="11">
        <v>1658.93</v>
      </c>
      <c r="D14" s="11">
        <v>1935.65</v>
      </c>
      <c r="E14" s="11">
        <v>1397.36</v>
      </c>
      <c r="F14" s="11">
        <v>1548.96</v>
      </c>
      <c r="G14" s="11">
        <v>2203.85</v>
      </c>
      <c r="H14" s="11">
        <v>1392.58</v>
      </c>
      <c r="I14" s="11">
        <v>1500.71</v>
      </c>
      <c r="J14" s="11">
        <v>1540.7</v>
      </c>
      <c r="K14" s="11">
        <v>1843.54</v>
      </c>
      <c r="L14" s="11">
        <v>1285.06</v>
      </c>
      <c r="M14" s="11">
        <v>1321.99</v>
      </c>
      <c r="N14" s="15">
        <v>1888.59</v>
      </c>
      <c r="O14" s="12">
        <f>SUM(C14:N14)</f>
        <v>19517.920000000002</v>
      </c>
    </row>
    <row r="15" spans="1:15" ht="15">
      <c r="A15" s="2">
        <v>13</v>
      </c>
      <c r="B15" s="11" t="s">
        <v>32</v>
      </c>
      <c r="C15" s="11">
        <v>235.57</v>
      </c>
      <c r="D15" s="11">
        <v>274.86</v>
      </c>
      <c r="E15" s="11">
        <v>198.42</v>
      </c>
      <c r="F15" s="11">
        <v>219.95</v>
      </c>
      <c r="G15" s="11">
        <v>312.95</v>
      </c>
      <c r="H15" s="11">
        <v>197.75</v>
      </c>
      <c r="I15" s="11">
        <v>213.1</v>
      </c>
      <c r="J15" s="11">
        <v>218.78</v>
      </c>
      <c r="K15" s="11">
        <v>261.78</v>
      </c>
      <c r="L15" s="11">
        <v>182.48</v>
      </c>
      <c r="M15" s="11">
        <v>187.72</v>
      </c>
      <c r="N15" s="15">
        <v>268.18</v>
      </c>
      <c r="O15" s="12">
        <f>SUM(C15:N15)</f>
        <v>2771.5399999999995</v>
      </c>
    </row>
    <row r="16" spans="1:15" ht="15">
      <c r="A16" s="2">
        <v>14</v>
      </c>
      <c r="B16" s="11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"/>
      <c r="O16" s="12"/>
    </row>
    <row r="17" spans="1:15" ht="15">
      <c r="A17" s="2">
        <v>15</v>
      </c>
      <c r="B17" s="11" t="s">
        <v>34</v>
      </c>
      <c r="C17" s="11">
        <v>159.71</v>
      </c>
      <c r="D17" s="11"/>
      <c r="E17" s="11"/>
      <c r="F17" s="11">
        <v>14.61</v>
      </c>
      <c r="G17" s="11"/>
      <c r="H17" s="11">
        <v>12.75</v>
      </c>
      <c r="I17" s="11">
        <v>14.87</v>
      </c>
      <c r="J17" s="11">
        <v>19.31</v>
      </c>
      <c r="K17" s="11">
        <v>24.39</v>
      </c>
      <c r="L17" s="11">
        <v>46.3</v>
      </c>
      <c r="M17" s="11">
        <v>22.23</v>
      </c>
      <c r="N17" s="15">
        <v>29.63</v>
      </c>
      <c r="O17" s="12">
        <f>SUM(C17:N17)</f>
        <v>343.8</v>
      </c>
    </row>
    <row r="18" spans="1:15" ht="15">
      <c r="A18" s="2">
        <v>16</v>
      </c>
      <c r="B18" s="11" t="s">
        <v>35</v>
      </c>
      <c r="C18" s="11">
        <v>8.4</v>
      </c>
      <c r="D18" s="11"/>
      <c r="E18" s="11">
        <v>8.81</v>
      </c>
      <c r="F18" s="11">
        <v>8.93</v>
      </c>
      <c r="G18" s="11">
        <v>9.05</v>
      </c>
      <c r="H18" s="11">
        <v>6.68</v>
      </c>
      <c r="I18" s="11">
        <v>7.29</v>
      </c>
      <c r="J18" s="11">
        <v>6.51</v>
      </c>
      <c r="K18" s="11"/>
      <c r="L18" s="11">
        <v>6.79</v>
      </c>
      <c r="M18" s="11">
        <v>7.15</v>
      </c>
      <c r="N18" s="15">
        <v>7.32</v>
      </c>
      <c r="O18" s="12">
        <f>SUM(C18:N18)</f>
        <v>76.93</v>
      </c>
    </row>
    <row r="19" spans="1:15" ht="15">
      <c r="A19" s="2">
        <v>17</v>
      </c>
      <c r="B19" s="11" t="s">
        <v>36</v>
      </c>
      <c r="C19" s="11"/>
      <c r="D19" s="11">
        <v>33.26</v>
      </c>
      <c r="E19" s="11">
        <v>28.27</v>
      </c>
      <c r="F19" s="11">
        <v>13.32</v>
      </c>
      <c r="G19" s="11">
        <v>28.02</v>
      </c>
      <c r="H19" s="11">
        <v>28.25</v>
      </c>
      <c r="I19" s="11"/>
      <c r="J19" s="11"/>
      <c r="K19" s="11"/>
      <c r="L19" s="11"/>
      <c r="M19" s="11">
        <v>46.72</v>
      </c>
      <c r="N19" s="15">
        <v>40.02</v>
      </c>
      <c r="O19" s="12">
        <f>SUM(C19:N19)</f>
        <v>217.86</v>
      </c>
    </row>
    <row r="20" spans="1:15" ht="15">
      <c r="A20" s="2">
        <v>18</v>
      </c>
      <c r="B20" s="11" t="s">
        <v>37</v>
      </c>
      <c r="C20" s="11">
        <v>619.44</v>
      </c>
      <c r="D20" s="11">
        <v>206.45</v>
      </c>
      <c r="E20" s="11">
        <v>381.74</v>
      </c>
      <c r="F20" s="11"/>
      <c r="G20" s="11"/>
      <c r="H20" s="11"/>
      <c r="I20" s="11"/>
      <c r="J20" s="11"/>
      <c r="K20" s="11">
        <v>24.39</v>
      </c>
      <c r="L20" s="11"/>
      <c r="M20" s="11"/>
      <c r="N20" s="15"/>
      <c r="O20" s="12">
        <f>SUM(C20:N20)</f>
        <v>1232.0200000000002</v>
      </c>
    </row>
    <row r="21" spans="1:15" ht="15">
      <c r="A21" s="2">
        <v>19</v>
      </c>
      <c r="B21" s="11" t="s">
        <v>38</v>
      </c>
      <c r="C21" s="11"/>
      <c r="D21" s="11"/>
      <c r="E21" s="11"/>
      <c r="F21" s="11"/>
      <c r="G21" s="11"/>
      <c r="H21" s="11"/>
      <c r="I21" s="11"/>
      <c r="J21" s="11"/>
      <c r="K21" s="11">
        <v>49.99</v>
      </c>
      <c r="L21" s="11">
        <v>43.65</v>
      </c>
      <c r="M21" s="11">
        <v>43.65</v>
      </c>
      <c r="N21" s="15">
        <v>43.48</v>
      </c>
      <c r="O21" s="12">
        <f>SUM(C21:N21)</f>
        <v>180.76999999999998</v>
      </c>
    </row>
    <row r="22" spans="1:15" ht="15">
      <c r="A22" s="2">
        <v>20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  <c r="O22" s="12"/>
    </row>
    <row r="23" spans="1:15" ht="15">
      <c r="A23" s="2">
        <v>21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5"/>
      <c r="O23" s="12"/>
    </row>
    <row r="24" spans="1:15" ht="15">
      <c r="A24" s="2">
        <v>22</v>
      </c>
      <c r="B24" s="11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8"/>
    </row>
    <row r="25" spans="1:15" ht="15">
      <c r="A25" s="2">
        <v>23</v>
      </c>
      <c r="B25" s="12" t="s">
        <v>42</v>
      </c>
      <c r="C25" s="12">
        <f aca="true" t="shared" si="0" ref="C25:N25">SUM(C6:C24)</f>
        <v>3350.9000000000005</v>
      </c>
      <c r="D25" s="12">
        <f t="shared" si="0"/>
        <v>2954.2700000000004</v>
      </c>
      <c r="E25" s="12">
        <f t="shared" si="0"/>
        <v>2656.09</v>
      </c>
      <c r="F25" s="12">
        <f t="shared" si="0"/>
        <v>4317.67</v>
      </c>
      <c r="G25" s="12">
        <f t="shared" si="0"/>
        <v>35333.399999999994</v>
      </c>
      <c r="H25" s="12">
        <f t="shared" si="0"/>
        <v>6472.47</v>
      </c>
      <c r="I25" s="12">
        <f t="shared" si="0"/>
        <v>2244.2</v>
      </c>
      <c r="J25" s="12">
        <f t="shared" si="0"/>
        <v>2318.4600000000005</v>
      </c>
      <c r="K25" s="12">
        <f t="shared" si="0"/>
        <v>3194.1899999999996</v>
      </c>
      <c r="L25" s="12">
        <f t="shared" si="0"/>
        <v>2233.8100000000004</v>
      </c>
      <c r="M25" s="12">
        <f t="shared" si="0"/>
        <v>2220.52</v>
      </c>
      <c r="N25" s="12">
        <f t="shared" si="0"/>
        <v>2789.29</v>
      </c>
      <c r="O25" s="12">
        <f>SUM(C25:N25)</f>
        <v>70085.26999999999</v>
      </c>
    </row>
  </sheetData>
  <sheetProtection/>
  <mergeCells count="1">
    <mergeCell ref="A1:O1"/>
  </mergeCells>
  <printOptions/>
  <pageMargins left="0.25" right="0.25" top="0.75" bottom="0.75" header="0.3" footer="0.3"/>
  <pageSetup horizontalDpi="30066" verticalDpi="30066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Generic006"/>
  <dimension ref="B6:H8"/>
  <sheetViews>
    <sheetView zoomScalePageLayoutView="0" workbookViewId="0" topLeftCell="A1">
      <selection activeCell="H8" sqref="H8"/>
    </sheetView>
  </sheetViews>
  <sheetFormatPr defaultColWidth="9.00390625" defaultRowHeight="15"/>
  <cols>
    <col min="1" max="1" width="9.00390625" style="0" customWidth="1"/>
    <col min="2" max="2" width="16.28125" style="0" customWidth="1"/>
    <col min="3" max="3" width="11.28125" style="0" bestFit="1" customWidth="1"/>
    <col min="4" max="4" width="9.28125" style="0" bestFit="1" customWidth="1"/>
    <col min="5" max="5" width="16.28125" style="0" customWidth="1"/>
    <col min="6" max="6" width="9.00390625" style="0" customWidth="1"/>
    <col min="7" max="7" width="16.57421875" style="0" customWidth="1"/>
    <col min="8" max="8" width="20.140625" style="0" customWidth="1"/>
  </cols>
  <sheetData>
    <row r="6" spans="2:8" ht="15">
      <c r="B6" s="58" t="s">
        <v>51</v>
      </c>
      <c r="C6" s="58"/>
      <c r="D6" s="58"/>
      <c r="E6" s="58"/>
      <c r="F6" s="58"/>
      <c r="G6" s="58"/>
      <c r="H6" s="58"/>
    </row>
    <row r="7" spans="2:8" ht="51.75" customHeight="1">
      <c r="B7" s="25" t="s">
        <v>52</v>
      </c>
      <c r="C7" s="24" t="s">
        <v>4</v>
      </c>
      <c r="D7" s="24" t="s">
        <v>45</v>
      </c>
      <c r="E7" s="25" t="s">
        <v>53</v>
      </c>
      <c r="F7" s="24" t="s">
        <v>47</v>
      </c>
      <c r="G7" s="25" t="s">
        <v>54</v>
      </c>
      <c r="H7" s="25" t="s">
        <v>55</v>
      </c>
    </row>
    <row r="8" spans="2:8" ht="15">
      <c r="B8" s="1">
        <v>4877.65</v>
      </c>
      <c r="C8" s="1">
        <v>54763.56</v>
      </c>
      <c r="D8" s="1">
        <v>50844.65</v>
      </c>
      <c r="E8" s="1">
        <v>5507.44</v>
      </c>
      <c r="F8" s="1">
        <v>70085.26999999999</v>
      </c>
      <c r="G8" s="1">
        <v>-19240.62</v>
      </c>
      <c r="H8" s="1">
        <v>-12569.61</v>
      </c>
    </row>
  </sheetData>
  <sheetProtection/>
  <mergeCells count="1">
    <mergeCell ref="B6:H6"/>
  </mergeCells>
  <printOptions/>
  <pageMargins left="0.6993055555555555" right="0.6993055555555555" top="0.75" bottom="0.75" header="0.3" footer="0.3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Generic007"/>
  <dimension ref="A1:H19"/>
  <sheetViews>
    <sheetView zoomScalePageLayoutView="0" workbookViewId="0" topLeftCell="A1">
      <selection activeCell="G7" sqref="G7"/>
    </sheetView>
  </sheetViews>
  <sheetFormatPr defaultColWidth="9.00390625" defaultRowHeight="15"/>
  <cols>
    <col min="1" max="2" width="9.00390625" style="0" customWidth="1"/>
    <col min="3" max="3" width="15.00390625" style="0" bestFit="1" customWidth="1"/>
    <col min="4" max="4" width="12.28125" style="0" customWidth="1"/>
    <col min="5" max="5" width="12.7109375" style="0" customWidth="1"/>
    <col min="6" max="6" width="14.421875" style="0" bestFit="1" customWidth="1"/>
  </cols>
  <sheetData>
    <row r="1" spans="2:6" ht="15">
      <c r="B1" s="5"/>
      <c r="C1" s="5"/>
      <c r="D1" s="5"/>
      <c r="E1" s="5"/>
      <c r="F1" s="5"/>
    </row>
    <row r="2" spans="1:8" ht="15">
      <c r="A2" s="58" t="s">
        <v>56</v>
      </c>
      <c r="B2" s="58"/>
      <c r="C2" s="58"/>
      <c r="D2" s="58"/>
      <c r="E2" s="58"/>
      <c r="F2" s="58"/>
      <c r="G2" s="58"/>
      <c r="H2" s="5"/>
    </row>
    <row r="3" spans="2:6" ht="15">
      <c r="B3" s="5"/>
      <c r="C3" s="5"/>
      <c r="D3" s="5"/>
      <c r="E3" s="5"/>
      <c r="F3" s="5"/>
    </row>
    <row r="4" spans="1:8" ht="15">
      <c r="A4" s="58" t="s">
        <v>1</v>
      </c>
      <c r="B4" s="58"/>
      <c r="C4" s="58"/>
      <c r="D4" s="58"/>
      <c r="E4" s="58"/>
      <c r="F4" s="58"/>
      <c r="G4" s="58"/>
      <c r="H4" s="5"/>
    </row>
    <row r="5" spans="2:6" ht="15">
      <c r="B5" s="5"/>
      <c r="C5" s="5"/>
      <c r="D5" s="5"/>
      <c r="E5" s="5"/>
      <c r="F5" s="5"/>
    </row>
    <row r="6" spans="2:6" ht="30">
      <c r="B6" s="2" t="s">
        <v>2</v>
      </c>
      <c r="C6" s="7" t="s">
        <v>3</v>
      </c>
      <c r="D6" s="2" t="s">
        <v>4</v>
      </c>
      <c r="E6" s="2" t="s">
        <v>5</v>
      </c>
      <c r="F6" s="7" t="s">
        <v>6</v>
      </c>
    </row>
    <row r="7" spans="2:6" ht="15">
      <c r="B7" s="1" t="s">
        <v>18</v>
      </c>
      <c r="C7" s="1">
        <v>5507.44</v>
      </c>
      <c r="D7" s="1">
        <v>4563.63</v>
      </c>
      <c r="E7" s="1">
        <v>4838.44</v>
      </c>
      <c r="F7" s="1">
        <v>5232.63</v>
      </c>
    </row>
    <row r="8" spans="2:6" ht="15">
      <c r="B8" s="1" t="s">
        <v>19</v>
      </c>
      <c r="C8" s="1">
        <v>5232.63</v>
      </c>
      <c r="D8" s="1">
        <v>4563.63</v>
      </c>
      <c r="E8" s="1">
        <v>4563.63</v>
      </c>
      <c r="F8" s="1">
        <v>5232.63</v>
      </c>
    </row>
    <row r="9" spans="2:6" ht="15">
      <c r="B9" s="1" t="s">
        <v>20</v>
      </c>
      <c r="C9" s="1">
        <v>5232.63</v>
      </c>
      <c r="D9" s="1">
        <v>4563.63</v>
      </c>
      <c r="E9" s="1">
        <v>4296.16</v>
      </c>
      <c r="F9" s="1">
        <v>5500.1</v>
      </c>
    </row>
    <row r="10" spans="2:6" ht="15">
      <c r="B10" s="1" t="s">
        <v>7</v>
      </c>
      <c r="C10" s="1">
        <v>5500.1</v>
      </c>
      <c r="D10" s="1">
        <v>4563.63</v>
      </c>
      <c r="E10" s="1">
        <v>4428.23</v>
      </c>
      <c r="F10" s="1">
        <v>5635.5</v>
      </c>
    </row>
    <row r="11" spans="2:6" ht="15">
      <c r="B11" s="1" t="s">
        <v>8</v>
      </c>
      <c r="C11" s="1">
        <v>5635.5</v>
      </c>
      <c r="D11" s="1">
        <v>4563.63</v>
      </c>
      <c r="E11" s="1">
        <v>3893.29</v>
      </c>
      <c r="F11" s="1">
        <v>6305.84</v>
      </c>
    </row>
    <row r="12" spans="2:6" ht="15">
      <c r="B12" s="1" t="s">
        <v>9</v>
      </c>
      <c r="C12" s="1">
        <v>6305.84</v>
      </c>
      <c r="D12" s="1">
        <v>4563.63</v>
      </c>
      <c r="E12" s="1">
        <v>4831.1</v>
      </c>
      <c r="F12" s="1">
        <v>6038.37</v>
      </c>
    </row>
    <row r="13" spans="2:6" ht="15">
      <c r="B13" s="1" t="s">
        <v>10</v>
      </c>
      <c r="C13" s="1">
        <v>6038.37</v>
      </c>
      <c r="D13" s="1">
        <v>4563.63</v>
      </c>
      <c r="E13" s="1">
        <v>4492.26</v>
      </c>
      <c r="F13" s="1">
        <v>6109.74</v>
      </c>
    </row>
    <row r="14" spans="2:6" ht="15">
      <c r="B14" s="1" t="s">
        <v>11</v>
      </c>
      <c r="C14" s="1">
        <v>6109.74</v>
      </c>
      <c r="D14" s="1">
        <v>4563.63</v>
      </c>
      <c r="E14" s="1">
        <v>4156.09</v>
      </c>
      <c r="F14" s="1">
        <v>6517.28</v>
      </c>
    </row>
    <row r="15" spans="2:6" ht="15">
      <c r="B15" s="1" t="s">
        <v>12</v>
      </c>
      <c r="C15" s="1">
        <v>6517.28</v>
      </c>
      <c r="D15" s="1">
        <v>4563.63</v>
      </c>
      <c r="E15" s="1">
        <v>5308.67</v>
      </c>
      <c r="F15" s="1">
        <v>5772.24</v>
      </c>
    </row>
    <row r="16" spans="2:6" ht="15">
      <c r="B16" s="1" t="s">
        <v>13</v>
      </c>
      <c r="C16" s="1">
        <v>5772.24</v>
      </c>
      <c r="D16" s="1">
        <v>4569.63</v>
      </c>
      <c r="E16" s="1">
        <v>4563.63</v>
      </c>
      <c r="F16" s="1">
        <v>5778.24</v>
      </c>
    </row>
    <row r="17" spans="2:6" ht="15">
      <c r="B17" s="1" t="s">
        <v>14</v>
      </c>
      <c r="C17" s="1">
        <v>5778.24</v>
      </c>
      <c r="D17" s="1">
        <v>4571.63</v>
      </c>
      <c r="E17" s="1">
        <v>4569.63</v>
      </c>
      <c r="F17" s="1">
        <v>5780.24</v>
      </c>
    </row>
    <row r="18" spans="2:6" ht="15">
      <c r="B18" s="1" t="s">
        <v>15</v>
      </c>
      <c r="C18" s="1">
        <v>5780.24</v>
      </c>
      <c r="D18" s="1">
        <v>4571.63</v>
      </c>
      <c r="E18" s="1">
        <v>4571.63</v>
      </c>
      <c r="F18" s="1">
        <v>5780.24</v>
      </c>
    </row>
    <row r="19" spans="2:6" ht="15">
      <c r="B19" s="2" t="s">
        <v>16</v>
      </c>
      <c r="C19" s="2"/>
      <c r="D19" s="2">
        <f>SUM(D7:D18)</f>
        <v>54785.55999999999</v>
      </c>
      <c r="E19" s="2">
        <f>SUM(E7:E18)</f>
        <v>54512.75999999999</v>
      </c>
      <c r="F19" s="2">
        <v>5780.24</v>
      </c>
    </row>
  </sheetData>
  <sheetProtection/>
  <mergeCells count="2">
    <mergeCell ref="A2:G2"/>
    <mergeCell ref="A4:G4"/>
  </mergeCells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Generic008"/>
  <dimension ref="A1:O25"/>
  <sheetViews>
    <sheetView zoomScale="90" zoomScaleNormal="90" zoomScalePageLayoutView="0" workbookViewId="0" topLeftCell="A1">
      <selection activeCell="A2" sqref="A2:O2"/>
    </sheetView>
  </sheetViews>
  <sheetFormatPr defaultColWidth="9.00390625" defaultRowHeight="15"/>
  <cols>
    <col min="1" max="1" width="3.140625" style="0" customWidth="1"/>
    <col min="2" max="2" width="39.57421875" style="0" customWidth="1"/>
    <col min="3" max="3" width="7.140625" style="0" customWidth="1"/>
    <col min="4" max="4" width="8.00390625" style="0" customWidth="1"/>
    <col min="5" max="5" width="7.57421875" style="0" customWidth="1"/>
    <col min="6" max="6" width="7.28125" style="0" customWidth="1"/>
    <col min="7" max="7" width="8.140625" style="0" customWidth="1"/>
    <col min="8" max="10" width="6.7109375" style="0" customWidth="1"/>
    <col min="11" max="11" width="9.00390625" style="0" customWidth="1"/>
    <col min="12" max="12" width="7.7109375" style="0" customWidth="1"/>
    <col min="13" max="13" width="7.00390625" style="0" customWidth="1"/>
    <col min="14" max="14" width="8.140625" style="0" customWidth="1"/>
  </cols>
  <sheetData>
    <row r="1" spans="1:15" ht="1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>
      <c r="A2" s="2"/>
      <c r="B2" s="2"/>
      <c r="C2" s="2" t="s">
        <v>18</v>
      </c>
      <c r="D2" s="2" t="s">
        <v>19</v>
      </c>
      <c r="E2" s="2" t="s">
        <v>20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15">
      <c r="A3" s="2">
        <v>1</v>
      </c>
      <c r="B3" s="11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2"/>
    </row>
    <row r="4" spans="1:15" ht="15">
      <c r="A4" s="2">
        <v>2</v>
      </c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2"/>
    </row>
    <row r="5" spans="1:15" ht="15">
      <c r="A5" s="2">
        <v>3</v>
      </c>
      <c r="B5" s="11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12"/>
    </row>
    <row r="6" spans="1:15" ht="15">
      <c r="A6" s="2">
        <v>4</v>
      </c>
      <c r="B6" s="11" t="s">
        <v>24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5"/>
      <c r="O6" s="12"/>
    </row>
    <row r="7" spans="1:15" ht="15">
      <c r="A7" s="2">
        <v>5</v>
      </c>
      <c r="B7" s="11" t="s">
        <v>23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12"/>
    </row>
    <row r="8" spans="1:15" ht="15">
      <c r="A8" s="2">
        <v>6</v>
      </c>
      <c r="B8" s="11" t="s">
        <v>25</v>
      </c>
      <c r="C8" s="11"/>
      <c r="D8" s="11"/>
      <c r="E8" s="11">
        <v>1000</v>
      </c>
      <c r="F8" s="11"/>
      <c r="G8" s="11"/>
      <c r="H8" s="11"/>
      <c r="I8" s="11"/>
      <c r="J8" s="11"/>
      <c r="K8" s="11">
        <v>2250</v>
      </c>
      <c r="L8" s="11"/>
      <c r="M8" s="11"/>
      <c r="N8" s="15"/>
      <c r="O8" s="12">
        <f>SUM(C8:N8)</f>
        <v>3250</v>
      </c>
    </row>
    <row r="9" spans="1:15" ht="15">
      <c r="A9" s="2">
        <v>7</v>
      </c>
      <c r="B9" s="11" t="s">
        <v>26</v>
      </c>
      <c r="C9" s="11"/>
      <c r="D9" s="11"/>
      <c r="E9" s="11">
        <v>59.65</v>
      </c>
      <c r="F9" s="11">
        <v>13.29</v>
      </c>
      <c r="G9" s="11">
        <v>71</v>
      </c>
      <c r="H9" s="11">
        <v>44.15</v>
      </c>
      <c r="I9" s="11">
        <v>18.45</v>
      </c>
      <c r="J9" s="11">
        <v>26.26</v>
      </c>
      <c r="K9" s="11">
        <v>1.92</v>
      </c>
      <c r="L9" s="11"/>
      <c r="M9" s="11"/>
      <c r="N9" s="15"/>
      <c r="O9" s="12">
        <f>SUM(C9:N9)</f>
        <v>234.71999999999997</v>
      </c>
    </row>
    <row r="10" spans="1:15" ht="15">
      <c r="A10" s="2">
        <v>8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  <c r="O10" s="12"/>
    </row>
    <row r="11" spans="1:15" ht="15">
      <c r="A11" s="2">
        <v>9</v>
      </c>
      <c r="B11" s="11" t="s">
        <v>28</v>
      </c>
      <c r="C11" s="11">
        <v>291</v>
      </c>
      <c r="D11" s="11">
        <v>274</v>
      </c>
      <c r="E11" s="11">
        <v>258</v>
      </c>
      <c r="F11" s="11">
        <v>266</v>
      </c>
      <c r="G11" s="11">
        <v>234</v>
      </c>
      <c r="H11" s="11">
        <v>290</v>
      </c>
      <c r="I11" s="11">
        <v>270</v>
      </c>
      <c r="J11" s="11">
        <v>250</v>
      </c>
      <c r="K11" s="11">
        <v>319</v>
      </c>
      <c r="L11" s="11">
        <v>274</v>
      </c>
      <c r="M11" s="11">
        <v>275</v>
      </c>
      <c r="N11" s="15">
        <v>275</v>
      </c>
      <c r="O11" s="12">
        <f aca="true" t="shared" si="0" ref="O11:O21">SUM(C11:N11)</f>
        <v>3276</v>
      </c>
    </row>
    <row r="12" spans="1:15" ht="15">
      <c r="A12" s="2">
        <v>10</v>
      </c>
      <c r="B12" s="11" t="s">
        <v>29</v>
      </c>
      <c r="C12" s="11">
        <v>291</v>
      </c>
      <c r="D12" s="11">
        <v>274</v>
      </c>
      <c r="E12" s="11">
        <v>258</v>
      </c>
      <c r="F12" s="11">
        <v>266</v>
      </c>
      <c r="G12" s="11">
        <v>234</v>
      </c>
      <c r="H12" s="11">
        <v>290</v>
      </c>
      <c r="I12" s="11">
        <v>270</v>
      </c>
      <c r="J12" s="11">
        <v>250</v>
      </c>
      <c r="K12" s="11">
        <v>319</v>
      </c>
      <c r="L12" s="11">
        <v>274</v>
      </c>
      <c r="M12" s="11">
        <v>275</v>
      </c>
      <c r="N12" s="15">
        <v>275</v>
      </c>
      <c r="O12" s="12">
        <f t="shared" si="0"/>
        <v>3276</v>
      </c>
    </row>
    <row r="13" spans="1:15" ht="15">
      <c r="A13" s="2">
        <v>11</v>
      </c>
      <c r="B13" s="11" t="s">
        <v>30</v>
      </c>
      <c r="C13" s="11">
        <v>27.21</v>
      </c>
      <c r="D13" s="11">
        <v>23.19</v>
      </c>
      <c r="E13" s="11">
        <v>28.35</v>
      </c>
      <c r="F13" s="11">
        <v>22.93</v>
      </c>
      <c r="G13" s="11">
        <v>30.69</v>
      </c>
      <c r="H13" s="11">
        <v>23.13</v>
      </c>
      <c r="I13" s="11">
        <v>48.87</v>
      </c>
      <c r="J13" s="11">
        <v>39.04</v>
      </c>
      <c r="K13" s="11">
        <v>23.78</v>
      </c>
      <c r="L13" s="11">
        <v>31.94</v>
      </c>
      <c r="M13" s="11">
        <v>32.74</v>
      </c>
      <c r="N13" s="15">
        <v>30.09</v>
      </c>
      <c r="O13" s="12">
        <f t="shared" si="0"/>
        <v>361.96</v>
      </c>
    </row>
    <row r="14" spans="1:15" ht="15">
      <c r="A14" s="2">
        <v>12</v>
      </c>
      <c r="B14" s="11" t="s">
        <v>31</v>
      </c>
      <c r="C14" s="11">
        <v>1425.62</v>
      </c>
      <c r="D14" s="11">
        <v>1075.61</v>
      </c>
      <c r="E14" s="11">
        <v>1036.16</v>
      </c>
      <c r="F14" s="11">
        <v>1126.68</v>
      </c>
      <c r="G14" s="11">
        <v>1114.48</v>
      </c>
      <c r="H14" s="11">
        <v>540.34</v>
      </c>
      <c r="I14" s="11">
        <v>521.57</v>
      </c>
      <c r="J14" s="11">
        <v>517.82</v>
      </c>
      <c r="K14" s="11">
        <v>712.13</v>
      </c>
      <c r="L14" s="11">
        <v>581.55</v>
      </c>
      <c r="M14" s="11">
        <v>581.55</v>
      </c>
      <c r="N14" s="15">
        <v>595.74</v>
      </c>
      <c r="O14" s="12">
        <f t="shared" si="0"/>
        <v>9829.249999999998</v>
      </c>
    </row>
    <row r="15" spans="1:15" ht="15">
      <c r="A15" s="2">
        <v>13</v>
      </c>
      <c r="B15" s="11" t="s">
        <v>32</v>
      </c>
      <c r="C15" s="11">
        <v>487.56</v>
      </c>
      <c r="D15" s="11">
        <v>367.86</v>
      </c>
      <c r="E15" s="11">
        <v>354.37</v>
      </c>
      <c r="F15" s="11">
        <v>385.32</v>
      </c>
      <c r="G15" s="11">
        <v>381.15</v>
      </c>
      <c r="H15" s="11">
        <v>184.8</v>
      </c>
      <c r="I15" s="11">
        <v>178.38</v>
      </c>
      <c r="J15" s="11">
        <v>177.09</v>
      </c>
      <c r="K15" s="11">
        <v>243.55</v>
      </c>
      <c r="L15" s="11">
        <v>198.89</v>
      </c>
      <c r="M15" s="11">
        <v>198.89</v>
      </c>
      <c r="N15" s="15">
        <v>203.74</v>
      </c>
      <c r="O15" s="12">
        <f t="shared" si="0"/>
        <v>3361.6000000000004</v>
      </c>
    </row>
    <row r="16" spans="1:15" ht="15">
      <c r="A16" s="2">
        <v>14</v>
      </c>
      <c r="B16" s="11" t="s">
        <v>33</v>
      </c>
      <c r="C16" s="11"/>
      <c r="D16" s="11"/>
      <c r="E16" s="11"/>
      <c r="F16" s="11"/>
      <c r="G16" s="11"/>
      <c r="H16" s="11">
        <v>31.17</v>
      </c>
      <c r="I16" s="11"/>
      <c r="J16" s="11"/>
      <c r="K16" s="11"/>
      <c r="L16" s="11"/>
      <c r="M16" s="11"/>
      <c r="N16" s="15"/>
      <c r="O16" s="12">
        <f t="shared" si="0"/>
        <v>31.17</v>
      </c>
    </row>
    <row r="17" spans="1:15" ht="15">
      <c r="A17" s="2">
        <v>15</v>
      </c>
      <c r="B17" s="11" t="s">
        <v>34</v>
      </c>
      <c r="C17" s="11">
        <v>20.11</v>
      </c>
      <c r="D17" s="11">
        <v>12.8</v>
      </c>
      <c r="E17" s="11">
        <v>5.49</v>
      </c>
      <c r="F17" s="11">
        <v>26.54</v>
      </c>
      <c r="G17" s="11">
        <v>21.96</v>
      </c>
      <c r="H17" s="11">
        <v>79.88</v>
      </c>
      <c r="I17" s="11">
        <v>50.78</v>
      </c>
      <c r="J17" s="11">
        <v>39.8</v>
      </c>
      <c r="K17" s="11">
        <v>73.2</v>
      </c>
      <c r="L17" s="11"/>
      <c r="M17" s="11"/>
      <c r="N17" s="15">
        <v>159.37</v>
      </c>
      <c r="O17" s="12">
        <f t="shared" si="0"/>
        <v>489.93</v>
      </c>
    </row>
    <row r="18" spans="1:15" ht="15">
      <c r="A18" s="2">
        <v>16</v>
      </c>
      <c r="B18" s="11" t="s">
        <v>35</v>
      </c>
      <c r="C18" s="11">
        <v>8.07</v>
      </c>
      <c r="D18" s="11">
        <v>8.48</v>
      </c>
      <c r="E18" s="11"/>
      <c r="F18" s="11">
        <v>8.01</v>
      </c>
      <c r="G18" s="11">
        <v>15.2</v>
      </c>
      <c r="H18" s="11">
        <v>10.64</v>
      </c>
      <c r="I18" s="11">
        <v>8.33</v>
      </c>
      <c r="J18" s="11">
        <v>14.3</v>
      </c>
      <c r="K18" s="11">
        <v>6.22</v>
      </c>
      <c r="L18" s="11"/>
      <c r="M18" s="11">
        <v>22.92</v>
      </c>
      <c r="N18" s="15">
        <v>23.48</v>
      </c>
      <c r="O18" s="12">
        <f t="shared" si="0"/>
        <v>125.65</v>
      </c>
    </row>
    <row r="19" spans="1:15" ht="15">
      <c r="A19" s="2">
        <v>17</v>
      </c>
      <c r="B19" s="11" t="s">
        <v>36</v>
      </c>
      <c r="C19" s="11">
        <v>13.24</v>
      </c>
      <c r="D19" s="11">
        <v>11.26</v>
      </c>
      <c r="E19" s="11">
        <v>19.11</v>
      </c>
      <c r="F19" s="11">
        <v>5.26</v>
      </c>
      <c r="G19" s="11">
        <v>1.98</v>
      </c>
      <c r="H19" s="11"/>
      <c r="I19" s="11"/>
      <c r="J19" s="11"/>
      <c r="K19" s="11"/>
      <c r="L19" s="11"/>
      <c r="M19" s="11">
        <v>4.78</v>
      </c>
      <c r="N19" s="15">
        <v>21.01</v>
      </c>
      <c r="O19" s="12">
        <f t="shared" si="0"/>
        <v>76.64</v>
      </c>
    </row>
    <row r="20" spans="1:15" ht="15">
      <c r="A20" s="2">
        <v>18</v>
      </c>
      <c r="B20" s="11" t="s">
        <v>58</v>
      </c>
      <c r="C20" s="11"/>
      <c r="D20" s="11"/>
      <c r="E20" s="11"/>
      <c r="F20" s="11">
        <v>43.92</v>
      </c>
      <c r="G20" s="11"/>
      <c r="H20" s="11">
        <v>51.36</v>
      </c>
      <c r="I20" s="11"/>
      <c r="J20" s="11"/>
      <c r="K20" s="11"/>
      <c r="L20" s="11"/>
      <c r="M20" s="11">
        <v>29.68</v>
      </c>
      <c r="N20" s="15">
        <v>22.5</v>
      </c>
      <c r="O20" s="12">
        <f t="shared" si="0"/>
        <v>147.46</v>
      </c>
    </row>
    <row r="21" spans="1:15" ht="15">
      <c r="A21" s="2">
        <v>19</v>
      </c>
      <c r="B21" s="11" t="s">
        <v>38</v>
      </c>
      <c r="C21" s="11">
        <v>36.37</v>
      </c>
      <c r="D21" s="11">
        <v>43.65</v>
      </c>
      <c r="E21" s="11">
        <v>43.72</v>
      </c>
      <c r="F21" s="11">
        <v>43.7</v>
      </c>
      <c r="G21" s="11">
        <v>43.7</v>
      </c>
      <c r="H21" s="11">
        <v>43.7</v>
      </c>
      <c r="I21" s="11">
        <v>43.7</v>
      </c>
      <c r="J21" s="11">
        <v>109.25</v>
      </c>
      <c r="K21" s="11"/>
      <c r="L21" s="11">
        <v>43.7</v>
      </c>
      <c r="M21" s="11">
        <v>43.7</v>
      </c>
      <c r="N21" s="11">
        <v>44.76</v>
      </c>
      <c r="O21" s="12">
        <f t="shared" si="0"/>
        <v>539.9499999999999</v>
      </c>
    </row>
    <row r="22" spans="1:15" ht="15">
      <c r="A22" s="2">
        <v>20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  <c r="O22" s="12"/>
    </row>
    <row r="23" spans="1:15" ht="15">
      <c r="A23" s="2">
        <v>21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5"/>
      <c r="O23" s="12"/>
    </row>
    <row r="24" spans="1:15" ht="15">
      <c r="A24" s="2">
        <v>22</v>
      </c>
      <c r="B24" s="16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8"/>
    </row>
    <row r="25" spans="1:15" ht="15">
      <c r="A25" s="2">
        <v>23</v>
      </c>
      <c r="B25" s="12" t="s">
        <v>42</v>
      </c>
      <c r="C25" s="12">
        <f aca="true" t="shared" si="1" ref="C25:N25">SUM(C8:C24)</f>
        <v>2600.18</v>
      </c>
      <c r="D25" s="12">
        <f t="shared" si="1"/>
        <v>2090.85</v>
      </c>
      <c r="E25" s="12">
        <f t="shared" si="1"/>
        <v>3062.8499999999995</v>
      </c>
      <c r="F25" s="12">
        <f t="shared" si="1"/>
        <v>2207.6500000000005</v>
      </c>
      <c r="G25" s="12">
        <f t="shared" si="1"/>
        <v>2148.16</v>
      </c>
      <c r="H25" s="12">
        <f t="shared" si="1"/>
        <v>1589.1699999999998</v>
      </c>
      <c r="I25" s="12">
        <f t="shared" si="1"/>
        <v>1410.08</v>
      </c>
      <c r="J25" s="12">
        <f t="shared" si="1"/>
        <v>1423.5599999999997</v>
      </c>
      <c r="K25" s="12">
        <f t="shared" si="1"/>
        <v>3948.8</v>
      </c>
      <c r="L25" s="12">
        <f t="shared" si="1"/>
        <v>1404.0800000000002</v>
      </c>
      <c r="M25" s="12">
        <f t="shared" si="1"/>
        <v>1464.26</v>
      </c>
      <c r="N25" s="12">
        <f t="shared" si="1"/>
        <v>1650.69</v>
      </c>
      <c r="O25" s="12">
        <f>SUM(C25:N25)</f>
        <v>25000.329999999998</v>
      </c>
    </row>
  </sheetData>
  <sheetProtection/>
  <mergeCells count="1">
    <mergeCell ref="A1:O1"/>
  </mergeCells>
  <printOptions/>
  <pageMargins left="0.25" right="0.25" top="0.75" bottom="0.75" header="0.3" footer="0.3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Generic009"/>
  <dimension ref="A6:G8"/>
  <sheetViews>
    <sheetView zoomScalePageLayoutView="0" workbookViewId="0" topLeftCell="A1">
      <selection activeCell="G8" sqref="G8"/>
    </sheetView>
  </sheetViews>
  <sheetFormatPr defaultColWidth="9.00390625" defaultRowHeight="15"/>
  <cols>
    <col min="1" max="1" width="17.421875" style="0" customWidth="1"/>
    <col min="2" max="2" width="12.421875" style="0" bestFit="1" customWidth="1"/>
    <col min="3" max="3" width="8.7109375" style="0" customWidth="1"/>
    <col min="4" max="4" width="17.00390625" style="0" customWidth="1"/>
    <col min="5" max="5" width="10.7109375" style="0" customWidth="1"/>
    <col min="6" max="6" width="17.140625" style="0" customWidth="1"/>
    <col min="7" max="7" width="24.7109375" style="0" bestFit="1" customWidth="1"/>
  </cols>
  <sheetData>
    <row r="6" spans="1:7" ht="15">
      <c r="A6" s="58" t="s">
        <v>59</v>
      </c>
      <c r="B6" s="58"/>
      <c r="C6" s="58"/>
      <c r="D6" s="58"/>
      <c r="E6" s="58"/>
      <c r="F6" s="58"/>
      <c r="G6" s="58"/>
    </row>
    <row r="7" spans="1:7" ht="45">
      <c r="A7" s="4" t="s">
        <v>60</v>
      </c>
      <c r="B7" s="9" t="s">
        <v>4</v>
      </c>
      <c r="C7" s="9" t="s">
        <v>45</v>
      </c>
      <c r="D7" s="4" t="s">
        <v>46</v>
      </c>
      <c r="E7" s="9" t="s">
        <v>47</v>
      </c>
      <c r="F7" s="4" t="s">
        <v>61</v>
      </c>
      <c r="G7" s="4" t="s">
        <v>62</v>
      </c>
    </row>
    <row r="8" spans="1:7" ht="15">
      <c r="A8" s="1">
        <v>5507.44</v>
      </c>
      <c r="B8" s="1">
        <v>54785.55999999999</v>
      </c>
      <c r="C8" s="1">
        <v>54512.75999999999</v>
      </c>
      <c r="D8" s="1">
        <v>5780.24</v>
      </c>
      <c r="E8" s="1">
        <v>25000.329999999998</v>
      </c>
      <c r="F8" s="1">
        <v>29512.43</v>
      </c>
      <c r="G8" s="1">
        <v>16942.82</v>
      </c>
    </row>
  </sheetData>
  <sheetProtection/>
  <mergeCells count="1">
    <mergeCell ref="A6:G6"/>
  </mergeCells>
  <printOptions/>
  <pageMargins left="0.6993055555555555" right="0.6993055555555555" top="0.75" bottom="0.75" header="0.3" footer="0.3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650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2020-10-26T13:08:45Z</cp:lastPrinted>
  <dcterms:created xsi:type="dcterms:W3CDTF">2013-03-21T10:01:04Z</dcterms:created>
  <dcterms:modified xsi:type="dcterms:W3CDTF">2023-11-09T10:59:55Z</dcterms:modified>
  <cp:category/>
  <cp:version/>
  <cp:contentType/>
  <cp:contentStatus/>
</cp:coreProperties>
</file>