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tabRatio="926" firstSheet="32" activeTab="44"/>
  </bookViews>
  <sheets>
    <sheet name="2009" sheetId="1" r:id="rId1"/>
    <sheet name="расходы 2009" sheetId="2" r:id="rId2"/>
    <sheet name="таблица 2009" sheetId="3" r:id="rId3"/>
    <sheet name="2010" sheetId="4" r:id="rId4"/>
    <sheet name="расходы 2010" sheetId="5" r:id="rId5"/>
    <sheet name="таблица 2010" sheetId="6" r:id="rId6"/>
    <sheet name="2011" sheetId="7" r:id="rId7"/>
    <sheet name="расходы 2011" sheetId="8" r:id="rId8"/>
    <sheet name="таблица 2011" sheetId="9" r:id="rId9"/>
    <sheet name="2012" sheetId="10" r:id="rId10"/>
    <sheet name="расходы 2012" sheetId="11" r:id="rId11"/>
    <sheet name="таблица 2012" sheetId="12" r:id="rId12"/>
    <sheet name="2013" sheetId="13" r:id="rId13"/>
    <sheet name="расходы 2013" sheetId="14" r:id="rId14"/>
    <sheet name="таблица 2013" sheetId="15" r:id="rId15"/>
    <sheet name="2014" sheetId="16" r:id="rId16"/>
    <sheet name="расходы 2014" sheetId="17" r:id="rId17"/>
    <sheet name="таблица 2014" sheetId="18" r:id="rId18"/>
    <sheet name="2015" sheetId="19" r:id="rId19"/>
    <sheet name="расходы 2015" sheetId="20" r:id="rId20"/>
    <sheet name="таблица 2015" sheetId="21" r:id="rId21"/>
    <sheet name="2016" sheetId="22" r:id="rId22"/>
    <sheet name="расходы 2016" sheetId="23" r:id="rId23"/>
    <sheet name="таблица 2016" sheetId="24" r:id="rId24"/>
    <sheet name="2017" sheetId="25" r:id="rId25"/>
    <sheet name="расходы 2017" sheetId="26" r:id="rId26"/>
    <sheet name="таблица 2017" sheetId="27" r:id="rId27"/>
    <sheet name="2018" sheetId="28" r:id="rId28"/>
    <sheet name="расходы 2018" sheetId="29" r:id="rId29"/>
    <sheet name="таблица 2018" sheetId="30" r:id="rId30"/>
    <sheet name="2019" sheetId="31" r:id="rId31"/>
    <sheet name="расходы 2019" sheetId="32" r:id="rId32"/>
    <sheet name="таблица 2019" sheetId="33" r:id="rId33"/>
    <sheet name="2020" sheetId="34" r:id="rId34"/>
    <sheet name="расходы 2020" sheetId="35" r:id="rId35"/>
    <sheet name="таблица 2020" sheetId="36" r:id="rId36"/>
    <sheet name="2021" sheetId="37" r:id="rId37"/>
    <sheet name="расходы 2021" sheetId="38" r:id="rId38"/>
    <sheet name="таблица 2021" sheetId="39" r:id="rId39"/>
    <sheet name="2022" sheetId="40" r:id="rId40"/>
    <sheet name="расходы 2022" sheetId="41" r:id="rId41"/>
    <sheet name="таблица 2022" sheetId="42" r:id="rId42"/>
    <sheet name="2023" sheetId="43" r:id="rId43"/>
    <sheet name="расходы 2023" sheetId="44" r:id="rId44"/>
    <sheet name="таблица 2023" sheetId="45" r:id="rId45"/>
  </sheets>
  <definedNames/>
  <calcPr fullCalcOnLoad="1" refMode="R1C1"/>
</workbook>
</file>

<file path=xl/sharedStrings.xml><?xml version="1.0" encoding="utf-8"?>
<sst xmlns="http://schemas.openxmlformats.org/spreadsheetml/2006/main" count="1044" uniqueCount="151">
  <si>
    <t>Месяц</t>
  </si>
  <si>
    <t xml:space="preserve">Долг на начало месяца </t>
  </si>
  <si>
    <t>Начисление</t>
  </si>
  <si>
    <t>Поступление</t>
  </si>
  <si>
    <t xml:space="preserve">Долг на конец месяца </t>
  </si>
  <si>
    <t>Август</t>
  </si>
  <si>
    <t>Сентябрь</t>
  </si>
  <si>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</si>
  <si>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</si>
  <si>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</si>
  <si>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</si>
  <si>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</si>
  <si>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</si>
  <si>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</si>
  <si>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</si>
  <si>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</si>
  <si>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</si>
  <si>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</si>
  <si>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Учет доходов (руб.) по оплате за содержания и ремонт жилья 2009 год (с НДС)</t>
  </si>
  <si>
    <t>Учет доходов (руб.) по оплате за содержание и ремонт жилья 2011 год (с НДС)</t>
  </si>
  <si>
    <t xml:space="preserve"> по адресу: Ж/дома, 3</t>
  </si>
  <si>
    <t>Учет доходов (руб.) по оплате за содержание и ремонт жилья 2010 год (с НДС)</t>
  </si>
  <si>
    <t>Текущий ремонт</t>
  </si>
  <si>
    <t>Ремонт конструктивных элементов здания</t>
  </si>
  <si>
    <t>Материалы для проведенных работ</t>
  </si>
  <si>
    <t>Ремонт и тех.обслуж. внутр.дом. инж.оборуд.</t>
  </si>
  <si>
    <t>Услуги сторонних организаций</t>
  </si>
  <si>
    <t>Прочие расходы</t>
  </si>
  <si>
    <t>Работа АДС</t>
  </si>
  <si>
    <t>Оплата услуг РКЦ,ОГУП</t>
  </si>
  <si>
    <t>УСН</t>
  </si>
  <si>
    <t>Оплата труда аппарата труда ЖЭУ</t>
  </si>
  <si>
    <t>Начисления на зарплату</t>
  </si>
  <si>
    <t>Оплата больничных листов</t>
  </si>
  <si>
    <t>Расходы на связь</t>
  </si>
  <si>
    <t>Освещение производственных помещений</t>
  </si>
  <si>
    <t>Отопление производственных помещений</t>
  </si>
  <si>
    <t>Компенсация автотранспорта</t>
  </si>
  <si>
    <t>ГСМ</t>
  </si>
  <si>
    <t>Ас. Машина</t>
  </si>
  <si>
    <t>Аренда помещения</t>
  </si>
  <si>
    <t>ИТОГО ЗАТРАТ ПО ДОМУ</t>
  </si>
  <si>
    <t>Учет расходов по оплате содержания и ремонта жилья  2009 год  по адресу : ст. Моршанск, д. 3</t>
  </si>
  <si>
    <t>Учет расходов по оплате содержания и ремонта жилья  2011 год  по адресу : ст. Моршанск, д. 3</t>
  </si>
  <si>
    <t>Услуги банка</t>
  </si>
  <si>
    <t>Общехозяйственные нужды</t>
  </si>
  <si>
    <t>Учет расходов по оплате содержания и ремонта жилья  2010 год  по адресу : ст. Моршанск, д. 3</t>
  </si>
  <si>
    <t>Учет расходов по оплате содержания и ремонта жилья  2012 год  по адресу : ст. Моршанск, д. 3</t>
  </si>
  <si>
    <t>Оплата</t>
  </si>
  <si>
    <t>Расход</t>
  </si>
  <si>
    <t>Учет расходов по оплате содержания и ремонта жилья  2011 год  по адресу : ст. Моршанск, д.3</t>
  </si>
  <si>
    <t>Учет расходов по оплате содержания и ремонта жилья  2012 год  по адресу :ст. Моршанск, д.3</t>
  </si>
  <si>
    <t>Учет доходов (руб.) по оплате за содержание и ремонт жилья 2012 год (с НДС)</t>
  </si>
  <si>
    <t>Учет доходов (руб.) по оплате за содержание и ремонт жилья 2013 год (с НДС)</t>
  </si>
  <si>
    <t>Учет расходов по оплате содержания и ремонта жилья  2013 год  по адресу : ст. Моршанск, д. 3</t>
  </si>
  <si>
    <t>Долг по оплате (текущий) на начало года</t>
  </si>
  <si>
    <t xml:space="preserve">Долг по оплате (текущий)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</si>
  <si>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2009 год</t>
  </si>
  <si>
    <t xml:space="preserve">Долг по оплате (текущий) 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</si>
  <si>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Долг по оплате (текущий)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</si>
  <si>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2011 год</t>
  </si>
  <si>
    <t xml:space="preserve">Итого остаток средств по дому за 2009,2010,2011 г. </t>
  </si>
  <si>
    <t>Итого остаток средств по дому за 2012 год</t>
  </si>
  <si>
    <t xml:space="preserve">Долг по оплате (текущий) на начало года </t>
  </si>
  <si>
    <t xml:space="preserve">Долг по оплате (текущий)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</si>
  <si>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2013 год</t>
  </si>
  <si>
    <t>Итого остаток средств по дому за  2010 год</t>
  </si>
  <si>
    <t>Итого остаток средств по дому за 2009, 2010 г.</t>
  </si>
  <si>
    <t xml:space="preserve">Итого остаток средств подому за 2009, 2010, 2011, 2012 г. </t>
  </si>
  <si>
    <t xml:space="preserve"> по адресу: Ст. Моршанск, д. 3</t>
  </si>
  <si>
    <t>Учет расходов по оплате содержания и ремонта жилья  2013 год  по адресу : ст. Моршанск, д.3</t>
  </si>
  <si>
    <t xml:space="preserve">  </t>
  </si>
  <si>
    <t>СРО</t>
  </si>
  <si>
    <t>Итого остаток средств по дому (за 2009 - 2013 г.) на 01.01.2014 г.</t>
  </si>
  <si>
    <t>Учет доходов (руб.) по оплате за содержание и ремонт жилья 2014 год (с НДС)</t>
  </si>
  <si>
    <t>Итого остаток средств по дому за 2014 год</t>
  </si>
  <si>
    <t>Учет расходов по оплате содержания и ремонта жилья  2014 год  по адресу : ст. Моршанск, д.3</t>
  </si>
  <si>
    <t>Учет расходов по оплате содержания и ремонта жилья  2014 год  по адресу : ст. Моршанск, д. 3</t>
  </si>
  <si>
    <t xml:space="preserve">   </t>
  </si>
  <si>
    <t xml:space="preserve">    </t>
  </si>
  <si>
    <t>Итого остаток средств по дому (за 2009 - 2014 г.) на 01.01.2015 г.</t>
  </si>
  <si>
    <t>Учет доходов (руб.) по оплате за содержание и ремонт жилья 2015 год (с НДС)</t>
  </si>
  <si>
    <t>Итого остаток средств по дому за 2015 год</t>
  </si>
  <si>
    <t>Учет расходов по оплате содержания и ремонта жилья  2015 год  по адресу : ст. Моршанск, д.3</t>
  </si>
  <si>
    <t>Учет расходов по оплате содержания и ремонта жилья  2015 год  по адресу : ст. Моршанск, д. 3</t>
  </si>
  <si>
    <t>НП ЖКХ</t>
  </si>
  <si>
    <t xml:space="preserve"> </t>
  </si>
  <si>
    <t>Итого остаток средств по дому (за 2009 - 2014 г.) на 01.01.2016 г.</t>
  </si>
  <si>
    <t>Учет доходов (руб.) по оплате за содержание и ремонт жилья 2016 год (с НДС)</t>
  </si>
  <si>
    <t>Учет расходов по оплате содержания и ремонта жилья  2016 год  по адресу : ст. Моршанск, д. 3</t>
  </si>
  <si>
    <t>Итого остаток средств по дому за 2016 год</t>
  </si>
  <si>
    <t>Учет расходов по оплате содержания и ремонта жилья  2016 год  по адресу : ст. Моршанск, д.3</t>
  </si>
  <si>
    <t>Итого остаток средств по дому (за 2009 - 2016 г.) на 01.01.2017 г.</t>
  </si>
  <si>
    <t>Учет расходов по оплате содержания и ремонта жилья  2017 год  по адресу : ст. Моршанск, д.3</t>
  </si>
  <si>
    <t>Итого остаток средств по дому за 2017 год</t>
  </si>
  <si>
    <t>Учет доходов (руб.) по оплате за содержание и ремонт жилья 2017 год (с НДС)</t>
  </si>
  <si>
    <t>Учет расходов по оплате содержания и ремонта жилья  2017 год  по адресу : ст. Моршанск, д. 3</t>
  </si>
  <si>
    <t>Оплата труда аппарата</t>
  </si>
  <si>
    <t>Итого остаток средств по дому (за 2009 - 2017 г.) на 01.01.2018 г.</t>
  </si>
  <si>
    <t>Учет доходов (руб.) по оплате за содержание и ремонт жилья 2018 год (с НДС)</t>
  </si>
  <si>
    <t>Учет расходов по оплате содержания и ремонта жилья  2018 год  по адресу : ст. Моршанск, д. 3</t>
  </si>
  <si>
    <t>Итого остаток средств по дому за 2018 год</t>
  </si>
  <si>
    <t>Учет расходов по оплате содержания и ремонта жилья  2018 год  по адресу : ст. Моршанск, д.3</t>
  </si>
  <si>
    <t>Итого остаток средств по дому (за 2009 - 2018 г.) на 01.01.2019 г.</t>
  </si>
  <si>
    <t>Учет доходов (руб.) по оплате за содержание и ремонт жилья 2019 год (с НДС)</t>
  </si>
  <si>
    <t>Учет расходов по оплате содержания и ремонта жилья  2019 год  по адресу : ст. Моршанск, д. 3</t>
  </si>
  <si>
    <t>Итого остаток средств по дому за 2019 год</t>
  </si>
  <si>
    <t>Учет расходов по оплате содержания и ремонта жилья  2019 год  по адресу : ст. Моршанск, д.3</t>
  </si>
  <si>
    <t>Итого остаток средств по дому (за 2009 - 2019 г.) на 01.01.2020 г.</t>
  </si>
  <si>
    <t>Учет расходов по оплате содержания и ремонта жилья  2020 год  по адресу : ст. Моршанск, д. 3</t>
  </si>
  <si>
    <t>Итого остаток средств по дому за 2020 год</t>
  </si>
  <si>
    <t>Учет расходов по оплате содержания и ремонта жилья  2020 год  по адресу : ст. Моршанск, д.3</t>
  </si>
  <si>
    <t>Учет доходов (руб.) по оплате за содержание и ремонт жилья 2020 год (с НДС)</t>
  </si>
  <si>
    <t>Дезифекция МОП</t>
  </si>
  <si>
    <t>Учет доходов (руб.) по оплате за электроэнергию на СОИ 2020 год (с НДС)</t>
  </si>
  <si>
    <t>Итого остаток средств по дому (за 2009 - 2020 г.) на 01.01.2021 г.</t>
  </si>
  <si>
    <t>Учет доходов (руб.) по оплате за содержание и ремонт жилья 2021 год (с НДС)</t>
  </si>
  <si>
    <t xml:space="preserve">2020 г. </t>
  </si>
  <si>
    <t>2021 г.</t>
  </si>
  <si>
    <t>Учет расходов по оплате содержания и ремонта жилья  2021 год  по адресу : ст. Моршанск, д. 3</t>
  </si>
  <si>
    <t>Учет расходов по оплате содержания и ремонта жилья  2021 год  по адресу : ст. Моршанск, д.3</t>
  </si>
  <si>
    <t>Итого остаток средств по дому за 2021 год</t>
  </si>
  <si>
    <t>Учет доходов (руб.) по оплате за электроэнергию на СОИ 2021-2021 год (с НДС)</t>
  </si>
  <si>
    <t>Итого остаток средств по дому (за 2009 - 2021 г.) на 01.01.2022 г.</t>
  </si>
  <si>
    <t>Электроэнергия на ОДН</t>
  </si>
  <si>
    <t>Учет доходов (руб.) по оплате за содержание и ремонт жилья 2022 год (с НДС)</t>
  </si>
  <si>
    <t>Учет расходов по оплате содержания и ремонта жилья  2022 год  по адресу : ст. Моршанск, д. 3</t>
  </si>
  <si>
    <t>Учет расходов по оплате содержания и ремонта жилья  2022 год  по адресу : ст. Моршанск, д.3</t>
  </si>
  <si>
    <t>Итого остаток средств по дому за 2022 год</t>
  </si>
  <si>
    <t>2022 г.</t>
  </si>
  <si>
    <t>Учет доходов (руб.) по оплате за электроэнергию на СОИ 2020-2022 год (с НДС)</t>
  </si>
  <si>
    <t>Итого остаток средств по дому (за 2009 - 2022 г.) на 01.01.2023 г.</t>
  </si>
  <si>
    <t>Учет доходов (руб.) по оплате за электроэнергию на СОИ 2022-2023 год (с НДС)</t>
  </si>
  <si>
    <t>2023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</si>
  <si>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</si>
  <si>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</si>
  <si>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</si>
  <si>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</si>
  <si>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</si>
  <si>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</si>
  <si>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</si>
  <si>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</si>
  <si>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</si>
  <si>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</si>
  <si>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</si>
  <si>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</si>
  <si>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 расходов по оплате содержания и ремонта жилья  2023 год  по адресу : ст. Моршанск, д. 3</t>
  </si>
  <si>
    <t>Итого остаток средств по дому за 2023 год</t>
  </si>
  <si>
    <t>Учет расходов по оплате содержания и ремонта жилья  2023 год  по адресу : ст. Моршанск, д.3</t>
  </si>
  <si>
    <t>Учет доходов (руб.) по оплате за содержание и ремонт жилья 2023 год (с НДС)</t>
  </si>
  <si>
    <t>Итого остаток средств по дому (за 2009 - 2023 г.) на 01.11.2023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</si>
</sst>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3" fillId="0" borderId="0" xfId="0" applyFont="1" applyBorder="1" applyAlignment="1">
      <alignment/>
    </xf>
    <xf numFmtId="0" fontId="0" fillId="0" borderId="12" xfId="0" applyBorder="1" applyAlignment="1">
      <alignment/>
    </xf>
    <xf numFmtId="0" fontId="33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0" fontId="33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view="pageLayout" workbookViewId="0" topLeftCell="A1">
      <selection activeCell="A4" sqref="A4:G4"/>
    </sheetView>
  </sheetViews>
  <sheetFormatPr defaultColWidth="9.140625" defaultRowHeight="15"/>
  <cols>
    <col min="2" max="2" width="11.57421875" style="0" customWidth="1"/>
    <col min="3" max="3" width="15.140625" style="0" bestFit="1" customWidth="1"/>
    <col min="4" max="4" width="12.00390625" style="0" bestFit="1" customWidth="1"/>
    <col min="5" max="5" width="13.140625" style="0" bestFit="1" customWidth="1"/>
    <col min="6" max="6" width="14.421875" style="0" bestFit="1" customWidth="1"/>
  </cols>
  <sheetData>
    <row r="1" spans="2:9" ht="15">
      <c r="B1" s="14"/>
      <c r="C1" s="14"/>
      <c r="D1" s="14"/>
      <c r="E1" s="14"/>
      <c r="F1" s="14"/>
      <c r="G1" s="3"/>
      <c r="H1" s="3"/>
      <c r="I1" s="3"/>
    </row>
    <row r="2" spans="1:9" ht="15">
      <c r="A2" s="42" t="s">
        <v>18</v>
      </c>
      <c r="B2" s="42"/>
      <c r="C2" s="42"/>
      <c r="D2" s="42"/>
      <c r="E2" s="42"/>
      <c r="F2" s="42"/>
      <c r="G2" s="42"/>
      <c r="H2" s="3"/>
      <c r="I2" s="3"/>
    </row>
    <row r="3" spans="2:9" ht="15">
      <c r="B3" s="14"/>
      <c r="C3" s="14"/>
      <c r="D3" s="14"/>
      <c r="E3" s="14"/>
      <c r="F3" s="14"/>
      <c r="G3" s="3"/>
      <c r="H3" s="3"/>
      <c r="I3" s="3"/>
    </row>
    <row r="4" spans="1:9" ht="15">
      <c r="A4" s="42" t="s">
        <v>20</v>
      </c>
      <c r="B4" s="42"/>
      <c r="C4" s="42"/>
      <c r="D4" s="42"/>
      <c r="E4" s="42"/>
      <c r="F4" s="42"/>
      <c r="G4" s="42"/>
      <c r="H4" s="3"/>
      <c r="I4" s="3"/>
    </row>
    <row r="5" spans="2:9" ht="15">
      <c r="B5" s="14"/>
      <c r="C5" s="14"/>
      <c r="D5" s="14"/>
      <c r="E5" s="14"/>
      <c r="F5" s="14"/>
      <c r="G5" s="3"/>
      <c r="H5" s="3"/>
      <c r="I5" s="3"/>
    </row>
    <row r="6" spans="2:9" ht="30">
      <c r="B6" s="7" t="s">
        <v>0</v>
      </c>
      <c r="C6" s="16" t="s">
        <v>1</v>
      </c>
      <c r="D6" s="7" t="s">
        <v>2</v>
      </c>
      <c r="E6" s="7" t="s">
        <v>3</v>
      </c>
      <c r="F6" s="16" t="s">
        <v>4</v>
      </c>
      <c r="G6" s="3"/>
      <c r="H6" s="3"/>
      <c r="I6" s="3"/>
    </row>
    <row r="7" spans="2:9" ht="15">
      <c r="B7" s="1" t="s">
        <v>14</v>
      </c>
      <c r="C7" s="1">
        <v>151.73</v>
      </c>
      <c r="D7" s="1">
        <v>151.73</v>
      </c>
      <c r="E7" s="1"/>
      <c r="F7" s="1">
        <v>303.46</v>
      </c>
      <c r="G7" s="3"/>
      <c r="H7" s="3"/>
      <c r="I7" s="3"/>
    </row>
    <row r="8" spans="2:9" ht="15">
      <c r="B8" s="1" t="s">
        <v>15</v>
      </c>
      <c r="C8" s="1">
        <v>303.46</v>
      </c>
      <c r="D8" s="1">
        <v>151.73</v>
      </c>
      <c r="E8" s="1">
        <v>303.46</v>
      </c>
      <c r="F8" s="1">
        <v>151.73</v>
      </c>
      <c r="G8" s="3"/>
      <c r="H8" s="3"/>
      <c r="I8" s="3"/>
    </row>
    <row r="9" spans="2:9" ht="15">
      <c r="B9" s="1" t="s">
        <v>16</v>
      </c>
      <c r="C9" s="1">
        <v>151.73</v>
      </c>
      <c r="D9" s="1">
        <v>3199.38</v>
      </c>
      <c r="E9" s="1">
        <v>151.73</v>
      </c>
      <c r="F9" s="1">
        <v>2667.84</v>
      </c>
      <c r="G9" s="3"/>
      <c r="H9" s="3"/>
      <c r="I9" s="3"/>
    </row>
    <row r="10" spans="2:9" ht="15">
      <c r="B10" s="1" t="s">
        <v>17</v>
      </c>
      <c r="C10" s="1">
        <v>2667.84</v>
      </c>
      <c r="D10" s="1">
        <v>3199.38</v>
      </c>
      <c r="E10" s="1">
        <v>1505.68</v>
      </c>
      <c r="F10" s="1">
        <v>3830</v>
      </c>
      <c r="G10" s="3"/>
      <c r="H10" s="3"/>
      <c r="I10" s="3"/>
    </row>
    <row r="11" spans="2:9" ht="15">
      <c r="B11" s="1" t="s">
        <v>5</v>
      </c>
      <c r="C11" s="1">
        <v>3830</v>
      </c>
      <c r="D11" s="1">
        <v>3199.38</v>
      </c>
      <c r="E11" s="1">
        <v>2783.27</v>
      </c>
      <c r="F11" s="1">
        <v>3700.33</v>
      </c>
      <c r="G11" s="3"/>
      <c r="H11" s="3"/>
      <c r="I11" s="3"/>
    </row>
    <row r="12" spans="2:9" ht="15">
      <c r="B12" s="1" t="s">
        <v>6</v>
      </c>
      <c r="C12" s="1">
        <v>3700.33</v>
      </c>
      <c r="D12" s="1">
        <v>3047.65</v>
      </c>
      <c r="E12" s="1">
        <v>1804.38</v>
      </c>
      <c r="F12" s="1">
        <v>4276.1</v>
      </c>
      <c r="G12" s="3"/>
      <c r="H12" s="3"/>
      <c r="I12" s="3"/>
    </row>
    <row r="13" spans="2:9" ht="15">
      <c r="B13" s="1" t="s">
        <v>7</v>
      </c>
      <c r="C13" s="1">
        <v>4276.1</v>
      </c>
      <c r="D13" s="1">
        <v>3047.65</v>
      </c>
      <c r="E13" s="1">
        <v>1827.52</v>
      </c>
      <c r="F13" s="1">
        <v>4785.15</v>
      </c>
      <c r="G13" s="3"/>
      <c r="H13" s="3"/>
      <c r="I13" s="3"/>
    </row>
    <row r="14" spans="2:9" ht="15">
      <c r="B14" s="1" t="s">
        <v>8</v>
      </c>
      <c r="C14" s="1">
        <v>4785.15</v>
      </c>
      <c r="D14" s="1">
        <v>3047.65</v>
      </c>
      <c r="E14" s="1">
        <v>1358.18</v>
      </c>
      <c r="F14" s="1">
        <v>5763.54</v>
      </c>
      <c r="G14" s="3"/>
      <c r="H14" s="3"/>
      <c r="I14" s="3"/>
    </row>
    <row r="15" spans="2:9" ht="15">
      <c r="B15" s="1" t="s">
        <v>9</v>
      </c>
      <c r="C15" s="2">
        <v>5763.54</v>
      </c>
      <c r="D15" s="1">
        <v>3047.65</v>
      </c>
      <c r="E15" s="1">
        <v>2038.36</v>
      </c>
      <c r="F15" s="1">
        <v>6213.48</v>
      </c>
      <c r="G15" s="3"/>
      <c r="H15" s="3"/>
      <c r="I15" s="3"/>
    </row>
    <row r="16" spans="2:9" s="6" customFormat="1" ht="15">
      <c r="B16" s="4" t="s">
        <v>10</v>
      </c>
      <c r="C16" s="4"/>
      <c r="D16" s="4">
        <v>22093.82</v>
      </c>
      <c r="E16" s="4">
        <v>11772.11</v>
      </c>
      <c r="F16" s="4">
        <v>6213.48</v>
      </c>
      <c r="G16" s="5"/>
      <c r="H16" s="5"/>
      <c r="I16" s="5"/>
    </row>
  </sheetData>
  <sheetProtection/>
  <mergeCells count="2">
    <mergeCell ref="A2:G2"/>
    <mergeCell ref="A4:G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E10" sqref="E10"/>
    </sheetView>
  </sheetViews>
  <sheetFormatPr defaultColWidth="9.140625" defaultRowHeight="15"/>
  <cols>
    <col min="2" max="2" width="15.28125" style="0" bestFit="1" customWidth="1"/>
    <col min="3" max="3" width="12.00390625" style="0" bestFit="1" customWidth="1"/>
    <col min="4" max="4" width="13.140625" style="0" bestFit="1" customWidth="1"/>
    <col min="5" max="5" width="14.421875" style="0" customWidth="1"/>
  </cols>
  <sheetData>
    <row r="1" spans="1:5" ht="15">
      <c r="A1" s="14"/>
      <c r="B1" s="14"/>
      <c r="C1" s="14"/>
      <c r="D1" s="14"/>
      <c r="E1" s="14"/>
    </row>
    <row r="2" spans="1:5" ht="15">
      <c r="A2" s="14" t="s">
        <v>52</v>
      </c>
      <c r="B2" s="14"/>
      <c r="C2" s="14"/>
      <c r="D2" s="14"/>
      <c r="E2" s="14"/>
    </row>
    <row r="3" spans="1:5" ht="15">
      <c r="A3" s="14"/>
      <c r="B3" s="14"/>
      <c r="C3" s="14"/>
      <c r="D3" s="14"/>
      <c r="E3" s="14"/>
    </row>
    <row r="4" spans="1:5" ht="15">
      <c r="A4" s="14" t="s">
        <v>20</v>
      </c>
      <c r="B4" s="14"/>
      <c r="C4" s="14"/>
      <c r="D4" s="14"/>
      <c r="E4" s="14"/>
    </row>
    <row r="5" spans="1:5" ht="15">
      <c r="A5" s="14"/>
      <c r="B5" s="14"/>
      <c r="C5" s="14"/>
      <c r="D5" s="14"/>
      <c r="E5" s="14"/>
    </row>
    <row r="6" spans="1:5" ht="30">
      <c r="A6" s="7" t="s">
        <v>0</v>
      </c>
      <c r="B6" s="16" t="s">
        <v>1</v>
      </c>
      <c r="C6" s="7" t="s">
        <v>2</v>
      </c>
      <c r="D6" s="7" t="s">
        <v>3</v>
      </c>
      <c r="E6" s="16" t="s">
        <v>4</v>
      </c>
    </row>
    <row r="7" spans="1:5" ht="15">
      <c r="A7" s="1" t="s">
        <v>11</v>
      </c>
      <c r="B7" s="1">
        <v>21168.09</v>
      </c>
      <c r="C7" s="1">
        <v>3856.88</v>
      </c>
      <c r="D7" s="1">
        <v>2790.54</v>
      </c>
      <c r="E7" s="1">
        <v>22234.43</v>
      </c>
    </row>
    <row r="8" spans="1:5" ht="15">
      <c r="A8" s="1" t="s">
        <v>12</v>
      </c>
      <c r="B8" s="1">
        <v>22234.43</v>
      </c>
      <c r="C8" s="1">
        <v>3856.88</v>
      </c>
      <c r="D8" s="1">
        <v>3611.94</v>
      </c>
      <c r="E8" s="1">
        <v>22479.37</v>
      </c>
    </row>
    <row r="9" spans="1:5" ht="15">
      <c r="A9" s="1" t="s">
        <v>13</v>
      </c>
      <c r="B9" s="1">
        <v>22479.37</v>
      </c>
      <c r="C9" s="1">
        <v>3856.88</v>
      </c>
      <c r="D9" s="1">
        <v>2965.18</v>
      </c>
      <c r="E9" s="1">
        <v>23371.07</v>
      </c>
    </row>
    <row r="10" spans="1:5" ht="15">
      <c r="A10" s="1" t="s">
        <v>14</v>
      </c>
      <c r="B10" s="1">
        <v>23371.07</v>
      </c>
      <c r="C10" s="1">
        <v>3856.88</v>
      </c>
      <c r="D10" s="1">
        <v>2823.84</v>
      </c>
      <c r="E10" s="1">
        <v>24404.11</v>
      </c>
    </row>
    <row r="11" spans="1:5" ht="15">
      <c r="A11" s="1" t="s">
        <v>15</v>
      </c>
      <c r="B11" s="1">
        <v>24404.11</v>
      </c>
      <c r="C11" s="1">
        <v>3856.88</v>
      </c>
      <c r="D11" s="1">
        <v>3307.8</v>
      </c>
      <c r="E11" s="1">
        <v>24953.19</v>
      </c>
    </row>
    <row r="12" spans="1:5" ht="15">
      <c r="A12" s="1" t="s">
        <v>16</v>
      </c>
      <c r="B12" s="1">
        <v>24953.19</v>
      </c>
      <c r="C12" s="1">
        <v>3856.88</v>
      </c>
      <c r="D12" s="1">
        <v>3377.36</v>
      </c>
      <c r="E12" s="1">
        <v>25432.71</v>
      </c>
    </row>
    <row r="13" spans="1:5" ht="15">
      <c r="A13" s="1" t="s">
        <v>17</v>
      </c>
      <c r="B13" s="1">
        <v>25432.71</v>
      </c>
      <c r="C13" s="1">
        <v>3856.88</v>
      </c>
      <c r="D13" s="1">
        <v>2553</v>
      </c>
      <c r="E13" s="1">
        <v>26736.59</v>
      </c>
    </row>
    <row r="14" spans="1:5" ht="15">
      <c r="A14" s="1" t="s">
        <v>5</v>
      </c>
      <c r="B14" s="1">
        <v>26736.59</v>
      </c>
      <c r="C14" s="1">
        <v>3856.88</v>
      </c>
      <c r="D14" s="1">
        <v>4038.92</v>
      </c>
      <c r="E14" s="1">
        <v>26554.55</v>
      </c>
    </row>
    <row r="15" spans="1:5" ht="15">
      <c r="A15" s="1" t="s">
        <v>6</v>
      </c>
      <c r="B15" s="1">
        <v>26554.55</v>
      </c>
      <c r="C15" s="1">
        <v>3856.88</v>
      </c>
      <c r="D15" s="1">
        <v>2595.18</v>
      </c>
      <c r="E15" s="1">
        <v>27816.25</v>
      </c>
    </row>
    <row r="16" spans="1:5" ht="15">
      <c r="A16" s="1" t="s">
        <v>7</v>
      </c>
      <c r="B16" s="1">
        <v>27816.25</v>
      </c>
      <c r="C16" s="1">
        <v>3856.88</v>
      </c>
      <c r="D16" s="1">
        <v>3253.78</v>
      </c>
      <c r="E16" s="1">
        <v>28419.35</v>
      </c>
    </row>
    <row r="17" spans="1:5" ht="15">
      <c r="A17" s="1" t="s">
        <v>8</v>
      </c>
      <c r="B17" s="1">
        <v>28419.35</v>
      </c>
      <c r="C17" s="1">
        <v>3856.88</v>
      </c>
      <c r="D17" s="1">
        <v>3094.68</v>
      </c>
      <c r="E17" s="1">
        <v>29181.55</v>
      </c>
    </row>
    <row r="18" spans="1:5" ht="15">
      <c r="A18" s="1" t="s">
        <v>9</v>
      </c>
      <c r="B18" s="1">
        <v>29181.55</v>
      </c>
      <c r="C18" s="1">
        <v>3856.88</v>
      </c>
      <c r="D18" s="1">
        <v>2553</v>
      </c>
      <c r="E18" s="1">
        <v>30485.43</v>
      </c>
    </row>
    <row r="19" spans="1:5" ht="15">
      <c r="A19" s="7" t="s">
        <v>10</v>
      </c>
      <c r="B19" s="7"/>
      <c r="C19" s="7">
        <f>SUM(C7:C18)</f>
        <v>46282.56</v>
      </c>
      <c r="D19" s="7">
        <f>SUM(D7:D18)</f>
        <v>36965.22</v>
      </c>
      <c r="E19" s="7">
        <v>30485.43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1">
      <selection activeCell="O25" sqref="O25"/>
    </sheetView>
  </sheetViews>
  <sheetFormatPr defaultColWidth="9.140625" defaultRowHeight="15"/>
  <cols>
    <col min="1" max="1" width="3.57421875" style="0" customWidth="1"/>
    <col min="2" max="2" width="30.8515625" style="0" bestFit="1" customWidth="1"/>
    <col min="3" max="3" width="6.7109375" style="0" customWidth="1"/>
    <col min="4" max="4" width="8.421875" style="0" customWidth="1"/>
    <col min="5" max="5" width="6.7109375" style="0" customWidth="1"/>
    <col min="6" max="6" width="7.8515625" style="0" customWidth="1"/>
    <col min="7" max="7" width="7.140625" style="0" customWidth="1"/>
    <col min="8" max="8" width="7.57421875" style="0" customWidth="1"/>
    <col min="9" max="9" width="6.8515625" style="0" customWidth="1"/>
    <col min="10" max="10" width="7.7109375" style="0" customWidth="1"/>
    <col min="12" max="12" width="8.28125" style="0" customWidth="1"/>
    <col min="13" max="13" width="7.57421875" style="0" customWidth="1"/>
    <col min="14" max="14" width="7.8515625" style="0" customWidth="1"/>
    <col min="15" max="15" width="7.421875" style="0" customWidth="1"/>
  </cols>
  <sheetData>
    <row r="1" spans="1:15" ht="15">
      <c r="A1" s="43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7"/>
      <c r="B2" s="7"/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</row>
    <row r="3" spans="1:15" ht="15">
      <c r="A3" s="7">
        <v>1</v>
      </c>
      <c r="B3" s="17" t="s">
        <v>22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26.25">
      <c r="A4" s="7">
        <v>2</v>
      </c>
      <c r="B4" s="17" t="s">
        <v>23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ht="15">
      <c r="A5" s="7">
        <v>3</v>
      </c>
      <c r="B5" s="17" t="s">
        <v>24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 t="s">
        <v>71</v>
      </c>
    </row>
    <row r="6" spans="1:15" ht="26.25">
      <c r="A6" s="7">
        <v>4</v>
      </c>
      <c r="B6" s="17" t="s">
        <v>25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15">
      <c r="A7" s="7">
        <v>5</v>
      </c>
      <c r="B7" s="17" t="s">
        <v>24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15" ht="15">
      <c r="A8" s="7">
        <v>6</v>
      </c>
      <c r="B8" s="17" t="s">
        <v>26</v>
      </c>
      <c r="C8" s="18"/>
      <c r="D8" s="18"/>
      <c r="E8" s="18"/>
      <c r="F8" s="18"/>
      <c r="G8" s="18"/>
      <c r="H8" s="18">
        <v>4500</v>
      </c>
      <c r="I8" s="18"/>
      <c r="J8" s="18"/>
      <c r="K8" s="18"/>
      <c r="L8" s="18"/>
      <c r="M8" s="18"/>
      <c r="N8" s="18"/>
      <c r="O8" s="19">
        <f>SUM(C8:N8)</f>
        <v>4500</v>
      </c>
    </row>
    <row r="9" spans="1:15" ht="15">
      <c r="A9" s="7">
        <v>7</v>
      </c>
      <c r="B9" s="17" t="s">
        <v>27</v>
      </c>
      <c r="C9" s="18">
        <v>0.53</v>
      </c>
      <c r="D9" s="18"/>
      <c r="E9" s="18"/>
      <c r="F9" s="18"/>
      <c r="G9" s="18">
        <v>11.27</v>
      </c>
      <c r="H9" s="18"/>
      <c r="I9" s="18"/>
      <c r="J9" s="18">
        <v>40.45</v>
      </c>
      <c r="K9" s="18">
        <v>7.11</v>
      </c>
      <c r="L9" s="18"/>
      <c r="M9" s="18">
        <v>40.13</v>
      </c>
      <c r="N9" s="18"/>
      <c r="O9" s="19">
        <f>SUM(C9:N9)</f>
        <v>99.49000000000001</v>
      </c>
    </row>
    <row r="10" spans="1:15" ht="15">
      <c r="A10" s="7">
        <v>8</v>
      </c>
      <c r="B10" s="17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5" ht="15">
      <c r="A11" s="7">
        <v>9</v>
      </c>
      <c r="B11" s="17" t="s">
        <v>29</v>
      </c>
      <c r="C11" s="18">
        <v>168</v>
      </c>
      <c r="D11" s="18">
        <v>217</v>
      </c>
      <c r="E11" s="18">
        <v>178</v>
      </c>
      <c r="F11" s="18">
        <v>170</v>
      </c>
      <c r="G11" s="18">
        <v>199</v>
      </c>
      <c r="H11" s="18">
        <v>203</v>
      </c>
      <c r="I11" s="18">
        <v>154</v>
      </c>
      <c r="J11" s="18">
        <v>243</v>
      </c>
      <c r="K11" s="18">
        <v>156</v>
      </c>
      <c r="L11" s="18">
        <v>196</v>
      </c>
      <c r="M11" s="18">
        <v>186</v>
      </c>
      <c r="N11" s="18">
        <v>154</v>
      </c>
      <c r="O11" s="19">
        <f>SUM(C11:N11)</f>
        <v>2224</v>
      </c>
    </row>
    <row r="12" spans="1:15" ht="15">
      <c r="A12" s="7">
        <v>10</v>
      </c>
      <c r="B12" s="17" t="s">
        <v>30</v>
      </c>
      <c r="C12" s="18">
        <v>168</v>
      </c>
      <c r="D12" s="18">
        <v>217</v>
      </c>
      <c r="E12" s="18">
        <v>178</v>
      </c>
      <c r="F12" s="18">
        <v>170</v>
      </c>
      <c r="G12" s="18">
        <v>199</v>
      </c>
      <c r="H12" s="18">
        <v>203</v>
      </c>
      <c r="I12" s="18">
        <v>154</v>
      </c>
      <c r="J12" s="18">
        <v>243</v>
      </c>
      <c r="K12" s="18">
        <v>156</v>
      </c>
      <c r="L12" s="18">
        <v>196</v>
      </c>
      <c r="M12" s="18">
        <v>186</v>
      </c>
      <c r="N12" s="18">
        <v>154</v>
      </c>
      <c r="O12" s="19">
        <f>SUM(C12:N12)</f>
        <v>2224</v>
      </c>
    </row>
    <row r="13" spans="1:15" ht="15">
      <c r="A13" s="7">
        <v>11</v>
      </c>
      <c r="B13" s="17" t="s">
        <v>44</v>
      </c>
      <c r="C13" s="18">
        <v>10.57</v>
      </c>
      <c r="D13" s="18">
        <v>17.45</v>
      </c>
      <c r="E13" s="18">
        <v>29.84</v>
      </c>
      <c r="F13" s="18">
        <v>11.24</v>
      </c>
      <c r="G13" s="18">
        <v>26.79</v>
      </c>
      <c r="H13" s="18">
        <v>59.21</v>
      </c>
      <c r="I13" s="18">
        <v>28.65</v>
      </c>
      <c r="J13" s="18">
        <v>31.8</v>
      </c>
      <c r="K13" s="18">
        <v>22.65</v>
      </c>
      <c r="L13" s="18">
        <v>39.07</v>
      </c>
      <c r="M13" s="18">
        <v>34.86</v>
      </c>
      <c r="N13" s="18">
        <v>61.3</v>
      </c>
      <c r="O13" s="19">
        <f>SUM(C13:N13)</f>
        <v>373.43000000000006</v>
      </c>
    </row>
    <row r="14" spans="1:15" ht="15">
      <c r="A14" s="7">
        <v>12</v>
      </c>
      <c r="B14" s="17" t="s">
        <v>31</v>
      </c>
      <c r="C14" s="18">
        <v>748.76</v>
      </c>
      <c r="D14" s="18">
        <v>848.1</v>
      </c>
      <c r="E14" s="18">
        <v>787.88</v>
      </c>
      <c r="F14" s="18">
        <v>841.95</v>
      </c>
      <c r="G14" s="18">
        <v>824.82</v>
      </c>
      <c r="H14" s="18">
        <v>1162.57</v>
      </c>
      <c r="I14" s="18">
        <v>803.21</v>
      </c>
      <c r="J14" s="18">
        <v>1248.19</v>
      </c>
      <c r="K14" s="18">
        <v>1274.76</v>
      </c>
      <c r="L14" s="18">
        <v>1425.09</v>
      </c>
      <c r="M14" s="18">
        <v>1598.97</v>
      </c>
      <c r="N14" s="18">
        <v>1610.6</v>
      </c>
      <c r="O14" s="19">
        <f>SUM(C14:N14)</f>
        <v>13174.900000000001</v>
      </c>
    </row>
    <row r="15" spans="1:15" ht="15">
      <c r="A15" s="7">
        <v>13</v>
      </c>
      <c r="B15" s="17" t="s">
        <v>32</v>
      </c>
      <c r="C15" s="18">
        <v>152</v>
      </c>
      <c r="D15" s="18">
        <v>172.17</v>
      </c>
      <c r="E15" s="18">
        <v>159.94</v>
      </c>
      <c r="F15" s="18">
        <v>170.92</v>
      </c>
      <c r="G15" s="18">
        <v>167.44</v>
      </c>
      <c r="H15" s="18">
        <v>236</v>
      </c>
      <c r="I15" s="18">
        <v>163.05</v>
      </c>
      <c r="J15" s="18">
        <v>253.38</v>
      </c>
      <c r="K15" s="18">
        <v>258.78</v>
      </c>
      <c r="L15" s="18">
        <v>289.29</v>
      </c>
      <c r="M15" s="18">
        <v>324.6</v>
      </c>
      <c r="N15" s="18">
        <v>326.95</v>
      </c>
      <c r="O15" s="19">
        <f>SUM(C15:N15)</f>
        <v>2674.52</v>
      </c>
    </row>
    <row r="16" spans="1:15" ht="15">
      <c r="A16" s="7">
        <v>14</v>
      </c>
      <c r="B16" s="17" t="s">
        <v>33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</row>
    <row r="17" spans="1:15" ht="15">
      <c r="A17" s="7">
        <v>15</v>
      </c>
      <c r="B17" s="17" t="s">
        <v>34</v>
      </c>
      <c r="C17" s="18">
        <v>232.36</v>
      </c>
      <c r="D17" s="18">
        <v>1.34</v>
      </c>
      <c r="E17" s="18">
        <v>8.7</v>
      </c>
      <c r="F17" s="18">
        <v>2.68</v>
      </c>
      <c r="G17" s="18">
        <v>6.69</v>
      </c>
      <c r="H17" s="18">
        <v>4.01</v>
      </c>
      <c r="I17" s="18">
        <v>1.4</v>
      </c>
      <c r="J17" s="18">
        <v>5.62</v>
      </c>
      <c r="K17" s="18"/>
      <c r="L17" s="18">
        <v>61.74</v>
      </c>
      <c r="M17" s="18"/>
      <c r="N17" s="18"/>
      <c r="O17" s="19">
        <f>SUM(C17:N17)</f>
        <v>324.54</v>
      </c>
    </row>
    <row r="18" spans="1:15" ht="26.25">
      <c r="A18" s="7">
        <v>16</v>
      </c>
      <c r="B18" s="17" t="s">
        <v>35</v>
      </c>
      <c r="C18" s="18"/>
      <c r="D18" s="18">
        <v>139.56</v>
      </c>
      <c r="E18" s="18"/>
      <c r="F18" s="18"/>
      <c r="G18" s="18">
        <v>7.53</v>
      </c>
      <c r="H18" s="18"/>
      <c r="I18" s="18"/>
      <c r="J18" s="18"/>
      <c r="K18" s="18"/>
      <c r="L18" s="18">
        <v>6.44</v>
      </c>
      <c r="M18" s="18"/>
      <c r="N18" s="18"/>
      <c r="O18" s="19">
        <f>SUM(C18:N18)</f>
        <v>153.53</v>
      </c>
    </row>
    <row r="19" spans="1:15" ht="26.25">
      <c r="A19" s="7">
        <v>17</v>
      </c>
      <c r="B19" s="17" t="s">
        <v>36</v>
      </c>
      <c r="C19" s="18"/>
      <c r="D19" s="18">
        <v>9.69</v>
      </c>
      <c r="E19" s="18"/>
      <c r="F19" s="18"/>
      <c r="G19" s="18"/>
      <c r="H19" s="18">
        <v>19.69</v>
      </c>
      <c r="I19" s="18"/>
      <c r="J19" s="18"/>
      <c r="K19" s="18"/>
      <c r="L19" s="18"/>
      <c r="M19" s="18"/>
      <c r="N19" s="18"/>
      <c r="O19" s="19">
        <f>SUM(C19:N19)</f>
        <v>29.380000000000003</v>
      </c>
    </row>
    <row r="20" spans="1:15" ht="15">
      <c r="A20" s="7">
        <v>18</v>
      </c>
      <c r="B20" s="17" t="s">
        <v>45</v>
      </c>
      <c r="C20" s="18"/>
      <c r="D20" s="18"/>
      <c r="E20" s="18">
        <v>16.13</v>
      </c>
      <c r="F20" s="18">
        <v>2.68</v>
      </c>
      <c r="G20" s="18">
        <v>2.68</v>
      </c>
      <c r="H20" s="18">
        <v>55.44</v>
      </c>
      <c r="I20" s="18"/>
      <c r="J20" s="18">
        <v>156.67</v>
      </c>
      <c r="K20" s="18"/>
      <c r="L20" s="18"/>
      <c r="M20" s="18"/>
      <c r="N20" s="18"/>
      <c r="O20" s="19">
        <f>SUM(C20:N20)</f>
        <v>233.59999999999997</v>
      </c>
    </row>
    <row r="21" spans="1:15" ht="15">
      <c r="A21" s="7">
        <v>19</v>
      </c>
      <c r="B21" s="17" t="s">
        <v>37</v>
      </c>
      <c r="C21" s="18">
        <v>31.43</v>
      </c>
      <c r="D21" s="18">
        <v>31.95</v>
      </c>
      <c r="E21" s="18">
        <v>31.95</v>
      </c>
      <c r="F21" s="18">
        <v>31.95</v>
      </c>
      <c r="G21" s="18">
        <v>31.95</v>
      </c>
      <c r="H21" s="18">
        <v>31.95</v>
      </c>
      <c r="I21" s="18">
        <v>16.85</v>
      </c>
      <c r="J21" s="18">
        <v>16.85</v>
      </c>
      <c r="K21" s="18">
        <v>49.2</v>
      </c>
      <c r="L21" s="18">
        <v>65.85</v>
      </c>
      <c r="M21" s="18">
        <v>65.86</v>
      </c>
      <c r="N21" s="18">
        <v>65.86</v>
      </c>
      <c r="O21" s="19">
        <f>SUM(C21:N21)</f>
        <v>471.65</v>
      </c>
    </row>
    <row r="22" spans="1:15" ht="15">
      <c r="A22" s="7">
        <v>20</v>
      </c>
      <c r="B22" s="17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</row>
    <row r="23" spans="1:15" ht="15">
      <c r="A23" s="7">
        <v>21</v>
      </c>
      <c r="B23" s="17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</row>
    <row r="24" spans="1:15" ht="15">
      <c r="A24" s="7">
        <v>22</v>
      </c>
      <c r="B24" s="17" t="s">
        <v>40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</row>
    <row r="25" spans="1:15" ht="15">
      <c r="A25" s="7">
        <v>23</v>
      </c>
      <c r="B25" s="20" t="s">
        <v>41</v>
      </c>
      <c r="C25" s="19">
        <f aca="true" t="shared" si="0" ref="C25:N25">SUM(C8:C24)</f>
        <v>1511.6499999999999</v>
      </c>
      <c r="D25" s="19">
        <f t="shared" si="0"/>
        <v>1654.26</v>
      </c>
      <c r="E25" s="19">
        <f t="shared" si="0"/>
        <v>1390.4400000000003</v>
      </c>
      <c r="F25" s="19">
        <f t="shared" si="0"/>
        <v>1401.4200000000003</v>
      </c>
      <c r="G25" s="19">
        <f t="shared" si="0"/>
        <v>1477.1700000000003</v>
      </c>
      <c r="H25" s="19">
        <f t="shared" si="0"/>
        <v>6474.869999999999</v>
      </c>
      <c r="I25" s="19">
        <f t="shared" si="0"/>
        <v>1321.16</v>
      </c>
      <c r="J25" s="19">
        <f t="shared" si="0"/>
        <v>2238.96</v>
      </c>
      <c r="K25" s="19">
        <f t="shared" si="0"/>
        <v>1924.5</v>
      </c>
      <c r="L25" s="19">
        <f t="shared" si="0"/>
        <v>2279.4799999999996</v>
      </c>
      <c r="M25" s="19">
        <f t="shared" si="0"/>
        <v>2436.42</v>
      </c>
      <c r="N25" s="19">
        <f t="shared" si="0"/>
        <v>2372.71</v>
      </c>
      <c r="O25" s="19">
        <f>SUM(C25:N25)</f>
        <v>26483.04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6"/>
  <sheetViews>
    <sheetView view="pageLayout" workbookViewId="0" topLeftCell="A1">
      <selection activeCell="G6" sqref="G6"/>
    </sheetView>
  </sheetViews>
  <sheetFormatPr defaultColWidth="9.140625" defaultRowHeight="15"/>
  <cols>
    <col min="1" max="1" width="17.8515625" style="0" customWidth="1"/>
    <col min="2" max="2" width="11.28125" style="0" bestFit="1" customWidth="1"/>
    <col min="4" max="4" width="16.8515625" style="0" bestFit="1" customWidth="1"/>
    <col min="6" max="6" width="18.8515625" style="0" customWidth="1"/>
    <col min="7" max="7" width="35.8515625" style="0" bestFit="1" customWidth="1"/>
  </cols>
  <sheetData>
    <row r="3" spans="1:7" ht="15">
      <c r="A3" s="42" t="s">
        <v>51</v>
      </c>
      <c r="B3" s="42"/>
      <c r="C3" s="42"/>
      <c r="D3" s="42"/>
      <c r="E3" s="42"/>
      <c r="F3" s="42"/>
      <c r="G3" s="42"/>
    </row>
    <row r="4" spans="1:7" ht="15">
      <c r="A4" s="46"/>
      <c r="B4" s="46"/>
      <c r="C4" s="46"/>
      <c r="D4" s="46"/>
      <c r="E4" s="46"/>
      <c r="F4" s="46"/>
      <c r="G4" s="46"/>
    </row>
    <row r="5" spans="1:7" ht="45">
      <c r="A5" s="12" t="s">
        <v>55</v>
      </c>
      <c r="B5" s="21" t="s">
        <v>2</v>
      </c>
      <c r="C5" s="21" t="s">
        <v>48</v>
      </c>
      <c r="D5" s="12" t="s">
        <v>58</v>
      </c>
      <c r="E5" s="21" t="s">
        <v>49</v>
      </c>
      <c r="F5" s="12" t="s">
        <v>62</v>
      </c>
      <c r="G5" s="23" t="s">
        <v>68</v>
      </c>
    </row>
    <row r="6" spans="1:7" ht="15">
      <c r="A6" s="10">
        <v>21168.09</v>
      </c>
      <c r="B6" s="10">
        <v>46282.56</v>
      </c>
      <c r="C6" s="10">
        <v>36965.22</v>
      </c>
      <c r="D6" s="11">
        <v>30485.43</v>
      </c>
      <c r="E6" s="10">
        <v>26483.04</v>
      </c>
      <c r="F6" s="10">
        <v>10482.18</v>
      </c>
      <c r="G6" s="10">
        <v>16869.02</v>
      </c>
    </row>
  </sheetData>
  <sheetProtection/>
  <mergeCells count="1">
    <mergeCell ref="A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E19"/>
    </sheetView>
  </sheetViews>
  <sheetFormatPr defaultColWidth="9.140625" defaultRowHeight="15"/>
  <cols>
    <col min="2" max="2" width="16.421875" style="0" customWidth="1"/>
    <col min="3" max="3" width="12.00390625" style="0" bestFit="1" customWidth="1"/>
    <col min="4" max="4" width="13.140625" style="0" bestFit="1" customWidth="1"/>
    <col min="5" max="5" width="17.00390625" style="0" customWidth="1"/>
  </cols>
  <sheetData>
    <row r="1" spans="1:5" ht="15">
      <c r="A1" s="14"/>
      <c r="B1" s="14"/>
      <c r="C1" s="14"/>
      <c r="D1" s="14"/>
      <c r="E1" s="14"/>
    </row>
    <row r="2" spans="1:5" ht="15">
      <c r="A2" s="42" t="s">
        <v>53</v>
      </c>
      <c r="B2" s="42"/>
      <c r="C2" s="42"/>
      <c r="D2" s="42"/>
      <c r="E2" s="42"/>
    </row>
    <row r="3" spans="1:5" ht="15">
      <c r="A3" s="14"/>
      <c r="B3" s="14"/>
      <c r="C3" s="14"/>
      <c r="D3" s="14"/>
      <c r="E3" s="14"/>
    </row>
    <row r="4" spans="1:5" ht="15">
      <c r="A4" s="42" t="s">
        <v>69</v>
      </c>
      <c r="B4" s="42"/>
      <c r="C4" s="42"/>
      <c r="D4" s="42"/>
      <c r="E4" s="42"/>
    </row>
    <row r="5" spans="1:5" ht="15">
      <c r="A5" s="14"/>
      <c r="B5" s="14"/>
      <c r="C5" s="14"/>
      <c r="D5" s="14"/>
      <c r="E5" s="14"/>
    </row>
    <row r="6" spans="1:5" ht="30">
      <c r="A6" s="25" t="s">
        <v>0</v>
      </c>
      <c r="B6" s="26" t="s">
        <v>1</v>
      </c>
      <c r="C6" s="25" t="s">
        <v>2</v>
      </c>
      <c r="D6" s="25" t="s">
        <v>3</v>
      </c>
      <c r="E6" s="26" t="s">
        <v>4</v>
      </c>
    </row>
    <row r="7" spans="1:5" ht="15">
      <c r="A7" s="10" t="s">
        <v>11</v>
      </c>
      <c r="B7" s="10">
        <v>30485.43</v>
      </c>
      <c r="C7" s="10">
        <v>3856.88</v>
      </c>
      <c r="D7" s="10">
        <v>3294.14</v>
      </c>
      <c r="E7" s="10">
        <v>31048.17</v>
      </c>
    </row>
    <row r="8" spans="1:5" ht="15">
      <c r="A8" s="10" t="s">
        <v>12</v>
      </c>
      <c r="B8" s="10">
        <v>31048.17</v>
      </c>
      <c r="C8" s="10">
        <v>3856.14</v>
      </c>
      <c r="D8" s="10">
        <v>15644.28</v>
      </c>
      <c r="E8" s="10">
        <v>19259.29</v>
      </c>
    </row>
    <row r="9" spans="1:5" ht="15">
      <c r="A9" s="10" t="s">
        <v>13</v>
      </c>
      <c r="B9" s="10">
        <v>19259.29</v>
      </c>
      <c r="C9" s="10">
        <v>3856.14</v>
      </c>
      <c r="D9" s="10">
        <v>3630.04</v>
      </c>
      <c r="E9" s="10">
        <v>19485.39</v>
      </c>
    </row>
    <row r="10" spans="1:5" ht="15">
      <c r="A10" s="10" t="s">
        <v>14</v>
      </c>
      <c r="B10" s="10">
        <v>19485.39</v>
      </c>
      <c r="C10" s="10">
        <v>3856.14</v>
      </c>
      <c r="D10" s="10">
        <v>2553</v>
      </c>
      <c r="E10" s="10">
        <v>20788.53</v>
      </c>
    </row>
    <row r="11" spans="1:5" ht="15">
      <c r="A11" s="10" t="s">
        <v>15</v>
      </c>
      <c r="B11" s="10">
        <v>20788.53</v>
      </c>
      <c r="C11" s="10">
        <v>3856.14</v>
      </c>
      <c r="D11" s="10">
        <v>8329.5</v>
      </c>
      <c r="E11" s="10">
        <v>16315.17</v>
      </c>
    </row>
    <row r="12" spans="1:5" ht="15">
      <c r="A12" s="10" t="s">
        <v>16</v>
      </c>
      <c r="B12" s="10">
        <v>16315.17</v>
      </c>
      <c r="C12" s="10">
        <v>3856.14</v>
      </c>
      <c r="D12" s="10">
        <v>3377.36</v>
      </c>
      <c r="E12" s="10">
        <v>13575.87</v>
      </c>
    </row>
    <row r="13" spans="1:5" ht="15">
      <c r="A13" s="10" t="s">
        <v>17</v>
      </c>
      <c r="B13" s="10">
        <v>13575.87</v>
      </c>
      <c r="C13" s="10">
        <v>3856.14</v>
      </c>
      <c r="D13" s="10">
        <v>3194.58</v>
      </c>
      <c r="E13" s="10">
        <v>14237.43</v>
      </c>
    </row>
    <row r="14" spans="1:5" ht="15">
      <c r="A14" s="10" t="s">
        <v>5</v>
      </c>
      <c r="B14" s="10">
        <v>14237.43</v>
      </c>
      <c r="C14" s="10">
        <v>3856.14</v>
      </c>
      <c r="D14" s="10">
        <v>6105.74</v>
      </c>
      <c r="E14" s="10">
        <v>8769.83</v>
      </c>
    </row>
    <row r="15" spans="1:5" ht="15">
      <c r="A15" s="10" t="s">
        <v>6</v>
      </c>
      <c r="B15" s="10">
        <v>8769.83</v>
      </c>
      <c r="C15" s="10">
        <v>3856.14</v>
      </c>
      <c r="D15" s="10">
        <v>2694.34</v>
      </c>
      <c r="E15" s="10">
        <v>9931.63</v>
      </c>
    </row>
    <row r="16" spans="1:5" ht="15">
      <c r="A16" s="10" t="s">
        <v>7</v>
      </c>
      <c r="B16" s="10">
        <v>9931.63</v>
      </c>
      <c r="C16" s="10">
        <v>3856.14</v>
      </c>
      <c r="D16" s="10">
        <v>3727.38</v>
      </c>
      <c r="E16" s="10">
        <v>10060.39</v>
      </c>
    </row>
    <row r="17" spans="1:5" ht="15">
      <c r="A17" s="10" t="s">
        <v>8</v>
      </c>
      <c r="B17" s="10">
        <v>10060.39</v>
      </c>
      <c r="C17" s="10">
        <v>3856.14</v>
      </c>
      <c r="D17" s="10">
        <v>2553</v>
      </c>
      <c r="E17" s="10">
        <v>11363.53</v>
      </c>
    </row>
    <row r="18" spans="1:5" ht="15">
      <c r="A18" s="10" t="s">
        <v>9</v>
      </c>
      <c r="B18" s="10">
        <v>11363.53</v>
      </c>
      <c r="C18" s="10">
        <v>3856.14</v>
      </c>
      <c r="D18" s="10">
        <v>4130.68</v>
      </c>
      <c r="E18" s="10">
        <v>11088.99</v>
      </c>
    </row>
    <row r="19" spans="1:5" ht="15">
      <c r="A19" s="7" t="s">
        <v>10</v>
      </c>
      <c r="B19" s="7"/>
      <c r="C19" s="7">
        <f>SUM(C7:C18)</f>
        <v>46274.42</v>
      </c>
      <c r="D19" s="7">
        <f>SUM(D7:D18)</f>
        <v>59234.04000000001</v>
      </c>
      <c r="E19" s="7">
        <v>11363.53</v>
      </c>
    </row>
  </sheetData>
  <sheetProtection/>
  <mergeCells count="2">
    <mergeCell ref="A2:E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:O26"/>
    </sheetView>
  </sheetViews>
  <sheetFormatPr defaultColWidth="9.140625" defaultRowHeight="15"/>
  <cols>
    <col min="1" max="1" width="4.140625" style="0" customWidth="1"/>
    <col min="2" max="2" width="30.8515625" style="0" bestFit="1" customWidth="1"/>
    <col min="3" max="3" width="7.57421875" style="0" bestFit="1" customWidth="1"/>
    <col min="4" max="4" width="9.00390625" style="0" bestFit="1" customWidth="1"/>
    <col min="5" max="5" width="7.28125" style="0" customWidth="1"/>
    <col min="6" max="6" width="7.421875" style="0" customWidth="1"/>
    <col min="7" max="7" width="7.00390625" style="0" customWidth="1"/>
    <col min="8" max="8" width="7.28125" style="0" customWidth="1"/>
    <col min="9" max="9" width="7.421875" style="0" customWidth="1"/>
    <col min="10" max="10" width="6.8515625" style="0" customWidth="1"/>
    <col min="12" max="12" width="8.57421875" style="0" bestFit="1" customWidth="1"/>
    <col min="13" max="13" width="7.7109375" style="0" bestFit="1" customWidth="1"/>
    <col min="14" max="14" width="8.28125" style="0" customWidth="1"/>
  </cols>
  <sheetData>
    <row r="1" spans="1:15" ht="15">
      <c r="A1" s="43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7"/>
      <c r="B2" s="7"/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</row>
    <row r="3" spans="1:15" ht="15">
      <c r="A3" s="7">
        <v>1</v>
      </c>
      <c r="B3" s="17" t="s">
        <v>22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t="26.25">
      <c r="A4" s="7">
        <v>2</v>
      </c>
      <c r="B4" s="17" t="s">
        <v>23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</row>
    <row r="5" spans="1:15" ht="15">
      <c r="A5" s="7">
        <v>3</v>
      </c>
      <c r="B5" s="17" t="s">
        <v>24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26.25">
      <c r="A6" s="7">
        <v>4</v>
      </c>
      <c r="B6" s="17" t="s">
        <v>25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15">
      <c r="A7" s="7">
        <v>5</v>
      </c>
      <c r="B7" s="17" t="s">
        <v>24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15" ht="15">
      <c r="A8" s="7">
        <v>6</v>
      </c>
      <c r="B8" s="17" t="s">
        <v>26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1:15" ht="15">
      <c r="A9" s="7">
        <v>7</v>
      </c>
      <c r="B9" s="17" t="s">
        <v>27</v>
      </c>
      <c r="C9" s="18">
        <v>23.87</v>
      </c>
      <c r="D9" s="18"/>
      <c r="E9" s="18">
        <v>19.59</v>
      </c>
      <c r="F9" s="18">
        <v>13.33</v>
      </c>
      <c r="G9" s="18">
        <v>3.43</v>
      </c>
      <c r="H9" s="18"/>
      <c r="I9" s="18"/>
      <c r="J9" s="18"/>
      <c r="K9" s="18"/>
      <c r="L9" s="18"/>
      <c r="M9" s="18"/>
      <c r="N9" s="18"/>
      <c r="O9" s="19">
        <f>SUM(C9:N9)</f>
        <v>60.22</v>
      </c>
    </row>
    <row r="10" spans="1:15" ht="15">
      <c r="A10" s="7">
        <v>8</v>
      </c>
      <c r="B10" s="17" t="s">
        <v>28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5" ht="15">
      <c r="A11" s="7">
        <v>9</v>
      </c>
      <c r="B11" s="17" t="s">
        <v>29</v>
      </c>
      <c r="C11" s="18">
        <v>198</v>
      </c>
      <c r="D11" s="18">
        <v>939</v>
      </c>
      <c r="E11" s="18">
        <v>218</v>
      </c>
      <c r="F11" s="18">
        <v>154</v>
      </c>
      <c r="G11" s="18">
        <v>500</v>
      </c>
      <c r="H11" s="18">
        <v>203</v>
      </c>
      <c r="I11" s="18">
        <v>192</v>
      </c>
      <c r="J11" s="18">
        <v>367</v>
      </c>
      <c r="K11" s="18">
        <v>162</v>
      </c>
      <c r="L11" s="18">
        <v>224</v>
      </c>
      <c r="M11" s="18">
        <v>154</v>
      </c>
      <c r="N11" s="18">
        <v>248</v>
      </c>
      <c r="O11" s="19">
        <f>SUM(C11:N11)</f>
        <v>3559</v>
      </c>
    </row>
    <row r="12" spans="1:15" ht="15">
      <c r="A12" s="7">
        <v>10</v>
      </c>
      <c r="B12" s="17" t="s">
        <v>30</v>
      </c>
      <c r="C12" s="18">
        <v>198</v>
      </c>
      <c r="D12" s="18">
        <v>939</v>
      </c>
      <c r="E12" s="18">
        <v>218</v>
      </c>
      <c r="F12" s="18">
        <v>154</v>
      </c>
      <c r="G12" s="18">
        <v>500</v>
      </c>
      <c r="H12" s="18">
        <v>203</v>
      </c>
      <c r="I12" s="18">
        <v>192</v>
      </c>
      <c r="J12" s="18">
        <v>367</v>
      </c>
      <c r="K12" s="18">
        <v>162</v>
      </c>
      <c r="L12" s="18">
        <v>224</v>
      </c>
      <c r="M12" s="18">
        <v>154</v>
      </c>
      <c r="N12" s="18">
        <v>248</v>
      </c>
      <c r="O12" s="19">
        <f>SUM(C12:N12)</f>
        <v>3559</v>
      </c>
    </row>
    <row r="13" spans="1:15" ht="15">
      <c r="A13" s="7">
        <v>11</v>
      </c>
      <c r="B13" s="17" t="s">
        <v>44</v>
      </c>
      <c r="C13" s="18">
        <v>39.28</v>
      </c>
      <c r="D13" s="18">
        <v>19.2</v>
      </c>
      <c r="E13" s="18">
        <v>36.09</v>
      </c>
      <c r="F13" s="18">
        <v>46.32</v>
      </c>
      <c r="G13" s="18">
        <v>29.7</v>
      </c>
      <c r="H13" s="18">
        <v>45.93</v>
      </c>
      <c r="I13" s="18">
        <v>33.55</v>
      </c>
      <c r="J13" s="18">
        <v>42.91</v>
      </c>
      <c r="K13" s="18">
        <v>31.12</v>
      </c>
      <c r="L13" s="18">
        <v>26.28</v>
      </c>
      <c r="M13" s="18">
        <v>27.4</v>
      </c>
      <c r="N13" s="18">
        <v>24.01</v>
      </c>
      <c r="O13" s="19">
        <f>SUM(C13:N13)</f>
        <v>401.78999999999996</v>
      </c>
    </row>
    <row r="14" spans="1:15" ht="15">
      <c r="A14" s="7">
        <v>12</v>
      </c>
      <c r="B14" s="17" t="s">
        <v>31</v>
      </c>
      <c r="C14" s="18">
        <v>1722</v>
      </c>
      <c r="D14" s="18">
        <v>1984.55</v>
      </c>
      <c r="E14" s="18">
        <v>1864.5</v>
      </c>
      <c r="F14" s="18">
        <v>1812</v>
      </c>
      <c r="G14" s="18">
        <v>1679.69</v>
      </c>
      <c r="H14" s="18">
        <v>1442.47</v>
      </c>
      <c r="I14" s="18">
        <v>1468.05</v>
      </c>
      <c r="J14" s="18">
        <v>2042.82</v>
      </c>
      <c r="K14" s="18">
        <v>1576.34</v>
      </c>
      <c r="L14" s="18">
        <v>1385.23</v>
      </c>
      <c r="M14" s="18">
        <v>1469.73</v>
      </c>
      <c r="N14" s="18">
        <v>1174.4</v>
      </c>
      <c r="O14" s="19">
        <f>SUM(C14:N14)</f>
        <v>19621.78</v>
      </c>
    </row>
    <row r="15" spans="1:15" ht="15">
      <c r="A15" s="7">
        <v>13</v>
      </c>
      <c r="B15" s="17" t="s">
        <v>32</v>
      </c>
      <c r="C15" s="18">
        <v>349</v>
      </c>
      <c r="D15" s="18">
        <v>402.86</v>
      </c>
      <c r="E15" s="18">
        <v>378.5</v>
      </c>
      <c r="F15" s="18">
        <v>367.84</v>
      </c>
      <c r="G15" s="18">
        <v>340.97</v>
      </c>
      <c r="H15" s="18">
        <v>292.82</v>
      </c>
      <c r="I15" s="18">
        <v>298.01</v>
      </c>
      <c r="J15" s="18">
        <v>414.7</v>
      </c>
      <c r="K15" s="18">
        <v>319.99</v>
      </c>
      <c r="L15" s="18">
        <v>281.2</v>
      </c>
      <c r="M15" s="18">
        <v>298.35</v>
      </c>
      <c r="N15" s="18">
        <v>238.4</v>
      </c>
      <c r="O15" s="19">
        <f>SUM(C15:N15)</f>
        <v>3982.6399999999994</v>
      </c>
    </row>
    <row r="16" spans="1:15" ht="15">
      <c r="A16" s="7">
        <v>14</v>
      </c>
      <c r="B16" s="17" t="s">
        <v>33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</row>
    <row r="17" spans="1:15" ht="15">
      <c r="A17" s="7">
        <v>15</v>
      </c>
      <c r="B17" s="17" t="s">
        <v>34</v>
      </c>
      <c r="C17" s="18">
        <v>35.7</v>
      </c>
      <c r="D17" s="18">
        <v>37.04</v>
      </c>
      <c r="E17" s="18">
        <v>44</v>
      </c>
      <c r="F17" s="18">
        <v>8.25</v>
      </c>
      <c r="G17" s="18">
        <v>6.87</v>
      </c>
      <c r="H17" s="18">
        <v>48.12</v>
      </c>
      <c r="I17" s="18">
        <v>48.12</v>
      </c>
      <c r="J17" s="18">
        <v>48.12</v>
      </c>
      <c r="K17" s="18"/>
      <c r="L17" s="18">
        <v>96.64</v>
      </c>
      <c r="M17" s="18"/>
      <c r="N17" s="18">
        <v>62.12</v>
      </c>
      <c r="O17" s="19">
        <f>SUM(C17:N17)</f>
        <v>434.98</v>
      </c>
    </row>
    <row r="18" spans="1:15" ht="26.25">
      <c r="A18" s="7">
        <v>16</v>
      </c>
      <c r="B18" s="17" t="s">
        <v>35</v>
      </c>
      <c r="C18" s="18"/>
      <c r="D18" s="18"/>
      <c r="E18" s="18">
        <v>6.45</v>
      </c>
      <c r="F18" s="18"/>
      <c r="G18" s="18"/>
      <c r="H18" s="18"/>
      <c r="I18" s="18"/>
      <c r="J18" s="18"/>
      <c r="K18" s="18">
        <v>5.16</v>
      </c>
      <c r="L18" s="18">
        <v>5.18</v>
      </c>
      <c r="M18" s="18"/>
      <c r="N18" s="18"/>
      <c r="O18" s="19">
        <f>SUM(C18:N18)</f>
        <v>16.79</v>
      </c>
    </row>
    <row r="19" spans="1:15" ht="26.25">
      <c r="A19" s="7">
        <v>17</v>
      </c>
      <c r="B19" s="17" t="s">
        <v>36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1:15" ht="15">
      <c r="A20" s="7">
        <v>18</v>
      </c>
      <c r="B20" s="17" t="s">
        <v>45</v>
      </c>
      <c r="C20" s="18"/>
      <c r="D20" s="18"/>
      <c r="E20" s="18">
        <v>48.12</v>
      </c>
      <c r="F20" s="18">
        <v>16.08</v>
      </c>
      <c r="G20" s="18"/>
      <c r="H20" s="18">
        <v>19.06</v>
      </c>
      <c r="I20" s="18">
        <v>83.74</v>
      </c>
      <c r="J20" s="18"/>
      <c r="K20" s="18"/>
      <c r="L20" s="18"/>
      <c r="M20" s="18"/>
      <c r="N20" s="18"/>
      <c r="O20" s="19">
        <f>SUM(C20:N20)</f>
        <v>167</v>
      </c>
    </row>
    <row r="21" spans="1:15" ht="15">
      <c r="A21" s="7">
        <v>19</v>
      </c>
      <c r="B21" s="17" t="s">
        <v>37</v>
      </c>
      <c r="C21" s="18">
        <v>49.4</v>
      </c>
      <c r="D21" s="18">
        <v>49.4</v>
      </c>
      <c r="E21" s="18">
        <v>49.5</v>
      </c>
      <c r="F21" s="18">
        <v>66</v>
      </c>
      <c r="G21" s="18">
        <v>49.5</v>
      </c>
      <c r="H21" s="18">
        <v>49.5</v>
      </c>
      <c r="I21" s="18">
        <v>58.82</v>
      </c>
      <c r="J21" s="18">
        <v>49.5</v>
      </c>
      <c r="K21" s="18">
        <v>49.5</v>
      </c>
      <c r="L21" s="18">
        <v>49.7</v>
      </c>
      <c r="M21" s="18">
        <v>28.99</v>
      </c>
      <c r="N21" s="18">
        <v>47.43</v>
      </c>
      <c r="O21" s="19">
        <f>SUM(C21:N21)</f>
        <v>597.24</v>
      </c>
    </row>
    <row r="22" spans="1:15" ht="15">
      <c r="A22" s="7">
        <v>20</v>
      </c>
      <c r="B22" s="17" t="s">
        <v>38</v>
      </c>
      <c r="C22" s="18"/>
      <c r="D22" s="18"/>
      <c r="E22" s="18"/>
      <c r="F22" s="18"/>
      <c r="G22" s="18"/>
      <c r="H22" s="18"/>
      <c r="I22" s="18"/>
      <c r="J22" s="18"/>
      <c r="K22" s="18"/>
      <c r="L22" s="18">
        <v>69.03</v>
      </c>
      <c r="M22" s="18"/>
      <c r="N22" s="18"/>
      <c r="O22" s="19">
        <f>SUM(C22:N22)</f>
        <v>69.03</v>
      </c>
    </row>
    <row r="23" spans="1:15" ht="15">
      <c r="A23" s="7">
        <v>21</v>
      </c>
      <c r="B23" s="17" t="s">
        <v>72</v>
      </c>
      <c r="C23" s="18"/>
      <c r="D23" s="18"/>
      <c r="E23" s="18"/>
      <c r="F23" s="18"/>
      <c r="G23" s="18"/>
      <c r="H23" s="18">
        <v>137.5</v>
      </c>
      <c r="I23" s="18"/>
      <c r="J23" s="18"/>
      <c r="K23" s="18"/>
      <c r="L23" s="18"/>
      <c r="M23" s="18">
        <v>138.05</v>
      </c>
      <c r="N23" s="18">
        <v>142.7</v>
      </c>
      <c r="O23" s="19">
        <f>SUM(C23:N23)</f>
        <v>418.25</v>
      </c>
    </row>
    <row r="24" spans="1:15" ht="15">
      <c r="A24" s="7">
        <v>22</v>
      </c>
      <c r="B24" s="17" t="s">
        <v>39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</row>
    <row r="25" spans="1:15" ht="15">
      <c r="A25" s="7">
        <v>23</v>
      </c>
      <c r="B25" s="17" t="s">
        <v>40</v>
      </c>
      <c r="C25" s="18"/>
      <c r="D25" s="18"/>
      <c r="E25" s="18"/>
      <c r="F25" s="18"/>
      <c r="G25" s="18"/>
      <c r="H25" s="18"/>
      <c r="I25" s="18">
        <v>825.03</v>
      </c>
      <c r="J25" s="18">
        <v>119.63</v>
      </c>
      <c r="K25" s="18">
        <v>239.25</v>
      </c>
      <c r="L25" s="18">
        <v>138.06</v>
      </c>
      <c r="M25" s="18">
        <v>138.06</v>
      </c>
      <c r="N25" s="18">
        <v>138.06</v>
      </c>
      <c r="O25" s="19">
        <f>SUM(C25:N25)</f>
        <v>1598.0899999999997</v>
      </c>
    </row>
    <row r="26" spans="1:15" ht="15">
      <c r="A26" s="7">
        <v>24</v>
      </c>
      <c r="B26" s="20" t="s">
        <v>41</v>
      </c>
      <c r="C26" s="19">
        <f aca="true" t="shared" si="0" ref="C26:J26">SUM(C9:C25)</f>
        <v>2615.25</v>
      </c>
      <c r="D26" s="19">
        <f t="shared" si="0"/>
        <v>4371.049999999999</v>
      </c>
      <c r="E26" s="19">
        <f t="shared" si="0"/>
        <v>2882.75</v>
      </c>
      <c r="F26" s="19">
        <f t="shared" si="0"/>
        <v>2637.82</v>
      </c>
      <c r="G26" s="19">
        <f t="shared" si="0"/>
        <v>3110.16</v>
      </c>
      <c r="H26" s="19">
        <f t="shared" si="0"/>
        <v>2441.4</v>
      </c>
      <c r="I26" s="19">
        <f t="shared" si="0"/>
        <v>3199.3199999999997</v>
      </c>
      <c r="J26" s="19">
        <f t="shared" si="0"/>
        <v>3451.68</v>
      </c>
      <c r="K26" s="19">
        <f>SUM(K9:K25)</f>
        <v>2545.3599999999997</v>
      </c>
      <c r="L26" s="19">
        <f>SUM(L9:L25)</f>
        <v>2499.3199999999997</v>
      </c>
      <c r="M26" s="19">
        <f>SUM(M9:M25)</f>
        <v>2408.58</v>
      </c>
      <c r="N26" s="19">
        <f>SUM(N9:N25)</f>
        <v>2323.12</v>
      </c>
      <c r="O26" s="19">
        <f>SUM(C26:N26)</f>
        <v>34485.810000000005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H6"/>
  <sheetViews>
    <sheetView workbookViewId="0" topLeftCell="A1">
      <selection activeCell="H6" sqref="H6"/>
    </sheetView>
  </sheetViews>
  <sheetFormatPr defaultColWidth="9.140625" defaultRowHeight="15"/>
  <cols>
    <col min="2" max="2" width="20.00390625" style="0" customWidth="1"/>
    <col min="3" max="3" width="11.57421875" style="0" customWidth="1"/>
    <col min="5" max="5" width="16.7109375" style="0" customWidth="1"/>
    <col min="6" max="6" width="8.57421875" style="0" customWidth="1"/>
    <col min="7" max="7" width="16.421875" style="0" bestFit="1" customWidth="1"/>
    <col min="8" max="8" width="33.421875" style="0" customWidth="1"/>
  </cols>
  <sheetData>
    <row r="4" spans="2:8" ht="15">
      <c r="B4" s="46" t="s">
        <v>70</v>
      </c>
      <c r="C4" s="46"/>
      <c r="D4" s="46"/>
      <c r="E4" s="46"/>
      <c r="F4" s="46"/>
      <c r="G4" s="46"/>
      <c r="H4" s="46"/>
    </row>
    <row r="5" spans="2:8" ht="43.5" customHeight="1">
      <c r="B5" s="12" t="s">
        <v>63</v>
      </c>
      <c r="C5" s="24" t="s">
        <v>2</v>
      </c>
      <c r="D5" s="24" t="s">
        <v>48</v>
      </c>
      <c r="E5" s="12" t="s">
        <v>64</v>
      </c>
      <c r="F5" s="24" t="s">
        <v>49</v>
      </c>
      <c r="G5" s="12" t="s">
        <v>65</v>
      </c>
      <c r="H5" s="23" t="s">
        <v>73</v>
      </c>
    </row>
    <row r="6" spans="2:8" ht="15">
      <c r="B6" s="10">
        <v>30485.43</v>
      </c>
      <c r="C6" s="10">
        <v>46274.42</v>
      </c>
      <c r="D6" s="10">
        <v>59234.04000000001</v>
      </c>
      <c r="E6" s="11">
        <v>11363.53</v>
      </c>
      <c r="F6" s="10">
        <v>34485.810000000005</v>
      </c>
      <c r="G6" s="10">
        <f>D6-F6</f>
        <v>24748.230000000003</v>
      </c>
      <c r="H6" s="10">
        <v>7879.21</v>
      </c>
    </row>
  </sheetData>
  <sheetProtection/>
  <mergeCells count="1">
    <mergeCell ref="B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B1">
      <selection activeCell="E19" sqref="E19"/>
    </sheetView>
  </sheetViews>
  <sheetFormatPr defaultColWidth="9.140625" defaultRowHeight="15"/>
  <cols>
    <col min="2" max="2" width="15.00390625" style="0" bestFit="1" customWidth="1"/>
    <col min="3" max="3" width="12.00390625" style="0" bestFit="1" customWidth="1"/>
    <col min="4" max="4" width="13.140625" style="0" bestFit="1" customWidth="1"/>
    <col min="5" max="5" width="21.57421875" style="0" bestFit="1" customWidth="1"/>
  </cols>
  <sheetData>
    <row r="1" spans="1:5" ht="15">
      <c r="A1" s="14"/>
      <c r="B1" s="14"/>
      <c r="C1" s="14"/>
      <c r="D1" s="14"/>
      <c r="E1" s="14"/>
    </row>
    <row r="2" spans="1:5" ht="15">
      <c r="A2" s="27" t="s">
        <v>74</v>
      </c>
      <c r="B2" s="27"/>
      <c r="C2" s="27"/>
      <c r="D2" s="27"/>
      <c r="E2" s="27"/>
    </row>
    <row r="3" spans="1:5" ht="15">
      <c r="A3" s="14"/>
      <c r="B3" s="14"/>
      <c r="C3" s="14"/>
      <c r="D3" s="14"/>
      <c r="E3" s="14"/>
    </row>
    <row r="4" spans="1:5" ht="15">
      <c r="A4" s="42" t="s">
        <v>69</v>
      </c>
      <c r="B4" s="42"/>
      <c r="C4" s="42"/>
      <c r="D4" s="42"/>
      <c r="E4" s="42"/>
    </row>
    <row r="5" spans="1:5" ht="15">
      <c r="A5" s="14"/>
      <c r="B5" s="14"/>
      <c r="C5" s="14"/>
      <c r="D5" s="14"/>
      <c r="E5" s="14"/>
    </row>
    <row r="6" spans="1:5" ht="30">
      <c r="A6" s="25" t="s">
        <v>0</v>
      </c>
      <c r="B6" s="26" t="s">
        <v>1</v>
      </c>
      <c r="C6" s="25" t="s">
        <v>2</v>
      </c>
      <c r="D6" s="25" t="s">
        <v>3</v>
      </c>
      <c r="E6" s="26" t="s">
        <v>4</v>
      </c>
    </row>
    <row r="7" spans="1:5" ht="15">
      <c r="A7" s="10" t="s">
        <v>11</v>
      </c>
      <c r="B7" s="10">
        <v>11088.99</v>
      </c>
      <c r="C7" s="10">
        <v>3856.14</v>
      </c>
      <c r="D7" s="10">
        <v>3091.72</v>
      </c>
      <c r="E7" s="10">
        <v>11853.41</v>
      </c>
    </row>
    <row r="8" spans="1:5" ht="15">
      <c r="A8" s="10" t="s">
        <v>12</v>
      </c>
      <c r="B8" s="10">
        <v>11853.41</v>
      </c>
      <c r="C8" s="10">
        <v>3856.14</v>
      </c>
      <c r="D8" s="10">
        <v>2885.26</v>
      </c>
      <c r="E8" s="10">
        <v>12824.29</v>
      </c>
    </row>
    <row r="9" spans="1:5" ht="15">
      <c r="A9" s="10" t="s">
        <v>13</v>
      </c>
      <c r="B9" s="10">
        <v>12824.29</v>
      </c>
      <c r="C9" s="10">
        <v>3856.14</v>
      </c>
      <c r="D9" s="10">
        <v>2935.58</v>
      </c>
      <c r="E9" s="10">
        <v>13744.85</v>
      </c>
    </row>
    <row r="10" spans="1:5" ht="15">
      <c r="A10" s="10" t="s">
        <v>14</v>
      </c>
      <c r="B10" s="10">
        <v>13744.85</v>
      </c>
      <c r="C10" s="10">
        <v>3856.14</v>
      </c>
      <c r="D10" s="10">
        <v>4718.98</v>
      </c>
      <c r="E10" s="10">
        <v>12882.01</v>
      </c>
    </row>
    <row r="11" spans="1:5" ht="15">
      <c r="A11" s="10" t="s">
        <v>15</v>
      </c>
      <c r="B11" s="10">
        <v>12882.01</v>
      </c>
      <c r="C11" s="10">
        <v>3856.14</v>
      </c>
      <c r="D11" s="10">
        <v>3372.92</v>
      </c>
      <c r="E11" s="10">
        <v>13365.23</v>
      </c>
    </row>
    <row r="12" spans="1:5" ht="15">
      <c r="A12" s="10" t="s">
        <v>16</v>
      </c>
      <c r="B12" s="10">
        <v>13365.23</v>
      </c>
      <c r="C12" s="10">
        <v>3856.14</v>
      </c>
      <c r="D12" s="10">
        <v>2724.68</v>
      </c>
      <c r="E12" s="10">
        <v>14496.69</v>
      </c>
    </row>
    <row r="13" spans="1:5" ht="15">
      <c r="A13" s="10" t="s">
        <v>17</v>
      </c>
      <c r="B13" s="10">
        <v>14496.69</v>
      </c>
      <c r="C13" s="10">
        <v>3856.14</v>
      </c>
      <c r="D13" s="10">
        <v>4490.32</v>
      </c>
      <c r="E13" s="10">
        <v>13862.51</v>
      </c>
    </row>
    <row r="14" spans="1:5" ht="15">
      <c r="A14" s="10" t="s">
        <v>5</v>
      </c>
      <c r="B14" s="10">
        <v>13862.51</v>
      </c>
      <c r="C14" s="10">
        <v>3856.14</v>
      </c>
      <c r="D14" s="10">
        <v>4371.18</v>
      </c>
      <c r="E14" s="10">
        <v>13347.47</v>
      </c>
    </row>
    <row r="15" spans="1:5" ht="15">
      <c r="A15" s="10" t="s">
        <v>6</v>
      </c>
      <c r="B15" s="10">
        <v>13862.51</v>
      </c>
      <c r="C15" s="10">
        <v>3856.14</v>
      </c>
      <c r="D15" s="10">
        <v>3648.94</v>
      </c>
      <c r="E15" s="10">
        <v>13554.67</v>
      </c>
    </row>
    <row r="16" spans="1:5" ht="15">
      <c r="A16" s="10" t="s">
        <v>7</v>
      </c>
      <c r="B16" s="10">
        <v>13554.67</v>
      </c>
      <c r="C16" s="10">
        <v>3856.14</v>
      </c>
      <c r="D16" s="10">
        <v>3244.16</v>
      </c>
      <c r="E16" s="10">
        <v>14166.65</v>
      </c>
    </row>
    <row r="17" spans="1:5" ht="15">
      <c r="A17" s="10" t="s">
        <v>8</v>
      </c>
      <c r="B17" s="10">
        <v>14166.65</v>
      </c>
      <c r="C17" s="10">
        <v>3856.14</v>
      </c>
      <c r="D17" s="10">
        <v>3571.24</v>
      </c>
      <c r="E17" s="10">
        <v>14451.55</v>
      </c>
    </row>
    <row r="18" spans="1:5" ht="15">
      <c r="A18" s="10" t="s">
        <v>9</v>
      </c>
      <c r="B18" s="10">
        <v>14451.55</v>
      </c>
      <c r="C18" s="10">
        <v>3856.14</v>
      </c>
      <c r="D18" s="10">
        <v>3593.44</v>
      </c>
      <c r="E18" s="10">
        <v>14714.25</v>
      </c>
    </row>
    <row r="19" spans="1:5" ht="15">
      <c r="A19" s="7" t="s">
        <v>10</v>
      </c>
      <c r="B19" s="7"/>
      <c r="C19" s="7">
        <f>SUM(C7:C18)</f>
        <v>46273.68</v>
      </c>
      <c r="D19" s="7">
        <f>SUM(D7:D18)</f>
        <v>42648.42</v>
      </c>
      <c r="E19" s="7">
        <v>14714.25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3.57421875" style="0" customWidth="1"/>
    <col min="2" max="2" width="36.00390625" style="0" bestFit="1" customWidth="1"/>
    <col min="3" max="3" width="7.8515625" style="0" customWidth="1"/>
    <col min="4" max="4" width="8.57421875" style="0" customWidth="1"/>
    <col min="5" max="5" width="7.8515625" style="0" customWidth="1"/>
    <col min="6" max="6" width="7.8515625" style="0" bestFit="1" customWidth="1"/>
    <col min="7" max="8" width="7.8515625" style="0" customWidth="1"/>
    <col min="9" max="9" width="7.57421875" style="0" customWidth="1"/>
    <col min="10" max="10" width="7.8515625" style="0" customWidth="1"/>
    <col min="12" max="12" width="8.57421875" style="0" bestFit="1" customWidth="1"/>
    <col min="13" max="13" width="7.7109375" style="0" bestFit="1" customWidth="1"/>
  </cols>
  <sheetData>
    <row r="1" spans="1:15" ht="15">
      <c r="A1" s="43" t="s">
        <v>77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10"/>
      <c r="B2" s="10"/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7" t="s">
        <v>10</v>
      </c>
    </row>
    <row r="3" spans="1:15" ht="15">
      <c r="A3" s="7">
        <v>1</v>
      </c>
      <c r="B3" s="17" t="s">
        <v>26</v>
      </c>
      <c r="C3" s="28"/>
      <c r="D3" s="28"/>
      <c r="E3" s="28"/>
      <c r="F3" s="28"/>
      <c r="G3" s="28">
        <v>12354</v>
      </c>
      <c r="H3" s="28"/>
      <c r="I3" s="28"/>
      <c r="J3" s="28"/>
      <c r="K3" s="28"/>
      <c r="L3" s="28"/>
      <c r="M3" s="28">
        <v>5500</v>
      </c>
      <c r="N3" s="28"/>
      <c r="O3" s="29">
        <f>SUM(C3:N3)</f>
        <v>17854</v>
      </c>
    </row>
    <row r="4" spans="1:15" ht="15">
      <c r="A4" s="7">
        <v>2</v>
      </c>
      <c r="B4" s="17" t="s">
        <v>27</v>
      </c>
      <c r="C4" s="28" t="s">
        <v>78</v>
      </c>
      <c r="D4" s="28"/>
      <c r="E4" s="28"/>
      <c r="F4" s="28"/>
      <c r="G4" s="28">
        <v>29.88</v>
      </c>
      <c r="H4" s="28"/>
      <c r="I4" s="28"/>
      <c r="J4" s="28"/>
      <c r="K4" s="28"/>
      <c r="L4" s="28"/>
      <c r="M4" s="28"/>
      <c r="N4" s="28"/>
      <c r="O4" s="29">
        <f>SUM(C4:N4)</f>
        <v>29.88</v>
      </c>
    </row>
    <row r="5" spans="1:15" ht="15">
      <c r="A5" s="7">
        <v>3</v>
      </c>
      <c r="B5" s="17" t="s">
        <v>28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ht="15">
      <c r="A6" s="7">
        <v>4</v>
      </c>
      <c r="B6" s="17" t="s">
        <v>29</v>
      </c>
      <c r="C6" s="28">
        <v>186</v>
      </c>
      <c r="D6" s="28">
        <v>174</v>
      </c>
      <c r="E6" s="28">
        <v>177</v>
      </c>
      <c r="F6" s="28">
        <v>284</v>
      </c>
      <c r="G6" s="28">
        <v>203</v>
      </c>
      <c r="H6" s="28">
        <v>164</v>
      </c>
      <c r="I6" s="28">
        <v>270</v>
      </c>
      <c r="J6" s="28">
        <v>263</v>
      </c>
      <c r="K6" s="28">
        <v>219</v>
      </c>
      <c r="L6" s="28">
        <v>195</v>
      </c>
      <c r="M6" s="28">
        <v>215</v>
      </c>
      <c r="N6" s="28">
        <v>216</v>
      </c>
      <c r="O6" s="29">
        <f>SUM(C6:N6)</f>
        <v>2566</v>
      </c>
    </row>
    <row r="7" spans="1:15" ht="15">
      <c r="A7" s="7">
        <v>5</v>
      </c>
      <c r="B7" s="17" t="s">
        <v>30</v>
      </c>
      <c r="C7" s="28">
        <v>186</v>
      </c>
      <c r="D7" s="28">
        <v>174</v>
      </c>
      <c r="E7" s="28">
        <v>177</v>
      </c>
      <c r="F7" s="28">
        <v>284</v>
      </c>
      <c r="G7" s="28">
        <v>203</v>
      </c>
      <c r="H7" s="28">
        <v>164</v>
      </c>
      <c r="I7" s="28">
        <v>270</v>
      </c>
      <c r="J7" s="28">
        <v>263</v>
      </c>
      <c r="K7" s="28">
        <v>219</v>
      </c>
      <c r="L7" s="28">
        <v>195</v>
      </c>
      <c r="M7" s="28">
        <v>215</v>
      </c>
      <c r="N7" s="28">
        <v>216</v>
      </c>
      <c r="O7" s="29">
        <f>SUM(C7:N7)</f>
        <v>2566</v>
      </c>
    </row>
    <row r="8" spans="1:15" ht="15">
      <c r="A8" s="7">
        <v>6</v>
      </c>
      <c r="B8" s="17" t="s">
        <v>44</v>
      </c>
      <c r="C8" s="28">
        <v>20.03</v>
      </c>
      <c r="D8" s="28">
        <v>38.4</v>
      </c>
      <c r="E8" s="28">
        <v>22.09</v>
      </c>
      <c r="F8" s="28">
        <v>21.75</v>
      </c>
      <c r="G8" s="28">
        <v>29.27</v>
      </c>
      <c r="H8" s="28">
        <v>28.77</v>
      </c>
      <c r="I8" s="28">
        <v>22.54</v>
      </c>
      <c r="J8" s="28">
        <v>33.18</v>
      </c>
      <c r="K8" s="28">
        <v>25.54</v>
      </c>
      <c r="L8" s="28">
        <v>30.87</v>
      </c>
      <c r="M8" s="28">
        <v>27.77</v>
      </c>
      <c r="N8" s="28">
        <v>24.72</v>
      </c>
      <c r="O8" s="29">
        <f>SUM(C8:N8)</f>
        <v>324.92999999999995</v>
      </c>
    </row>
    <row r="9" spans="1:15" ht="15">
      <c r="A9" s="7">
        <v>7</v>
      </c>
      <c r="B9" s="17" t="s">
        <v>31</v>
      </c>
      <c r="C9" s="28">
        <v>781.31</v>
      </c>
      <c r="D9" s="28">
        <v>609.83</v>
      </c>
      <c r="E9" s="28">
        <v>767.54</v>
      </c>
      <c r="F9" s="28">
        <v>1130.36</v>
      </c>
      <c r="G9" s="28">
        <v>780.82</v>
      </c>
      <c r="H9" s="28">
        <v>876.75</v>
      </c>
      <c r="I9" s="28">
        <v>1093.21</v>
      </c>
      <c r="J9" s="28">
        <v>785.24</v>
      </c>
      <c r="K9" s="28">
        <v>1224.32</v>
      </c>
      <c r="L9" s="28">
        <v>1059.17</v>
      </c>
      <c r="M9" s="28">
        <v>1069.61</v>
      </c>
      <c r="N9" s="28">
        <v>1016.72</v>
      </c>
      <c r="O9" s="29">
        <f>SUM(C9:N9)</f>
        <v>11194.88</v>
      </c>
    </row>
    <row r="10" spans="1:15" ht="15">
      <c r="A10" s="7">
        <v>8</v>
      </c>
      <c r="B10" s="17" t="s">
        <v>32</v>
      </c>
      <c r="C10" s="28">
        <v>158.61</v>
      </c>
      <c r="D10" s="28">
        <v>123.8</v>
      </c>
      <c r="E10" s="28">
        <v>155.81</v>
      </c>
      <c r="F10" s="28">
        <v>229.47</v>
      </c>
      <c r="G10" s="28">
        <v>158.51</v>
      </c>
      <c r="H10" s="28">
        <v>177.98</v>
      </c>
      <c r="I10" s="28">
        <v>221.92</v>
      </c>
      <c r="J10" s="28">
        <v>159.4</v>
      </c>
      <c r="K10" s="28">
        <v>248.54</v>
      </c>
      <c r="L10" s="28">
        <v>215.01</v>
      </c>
      <c r="M10" s="28">
        <v>217.13</v>
      </c>
      <c r="N10" s="28">
        <v>206.4</v>
      </c>
      <c r="O10" s="29">
        <f>SUM(C10:N10)</f>
        <v>2272.5800000000004</v>
      </c>
    </row>
    <row r="11" spans="1:15" ht="15">
      <c r="A11" s="7">
        <v>9</v>
      </c>
      <c r="B11" s="17" t="s">
        <v>33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2" spans="1:15" ht="15">
      <c r="A12" s="7">
        <v>10</v>
      </c>
      <c r="B12" s="17" t="s">
        <v>34</v>
      </c>
      <c r="C12" s="28">
        <v>11.94</v>
      </c>
      <c r="D12" s="28">
        <v>30.01</v>
      </c>
      <c r="E12" s="28">
        <v>42.14</v>
      </c>
      <c r="F12" s="28"/>
      <c r="G12" s="28">
        <v>42.14</v>
      </c>
      <c r="H12" s="28">
        <v>31.81</v>
      </c>
      <c r="I12" s="28">
        <v>69.98</v>
      </c>
      <c r="J12" s="28"/>
      <c r="K12" s="28"/>
      <c r="L12" s="28">
        <v>52.85</v>
      </c>
      <c r="M12" s="28"/>
      <c r="N12" s="28">
        <v>52.35</v>
      </c>
      <c r="O12" s="29">
        <f>SUM(C12:N12)</f>
        <v>333.22</v>
      </c>
    </row>
    <row r="13" spans="1:15" ht="12.75" customHeight="1">
      <c r="A13" s="7">
        <v>11</v>
      </c>
      <c r="B13" s="17" t="s">
        <v>35</v>
      </c>
      <c r="C13" s="28"/>
      <c r="D13" s="28"/>
      <c r="E13" s="28">
        <v>1.12</v>
      </c>
      <c r="F13" s="28"/>
      <c r="G13" s="28"/>
      <c r="H13" s="28"/>
      <c r="I13" s="28"/>
      <c r="J13" s="28"/>
      <c r="K13" s="28"/>
      <c r="L13" s="28"/>
      <c r="M13" s="28"/>
      <c r="N13" s="28"/>
      <c r="O13" s="29">
        <f>SUM(C13:N13)</f>
        <v>1.12</v>
      </c>
    </row>
    <row r="14" spans="1:15" ht="15">
      <c r="A14" s="7">
        <v>12</v>
      </c>
      <c r="B14" s="17" t="s">
        <v>36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 t="s">
        <v>79</v>
      </c>
      <c r="O14" s="29"/>
    </row>
    <row r="15" spans="1:15" ht="15">
      <c r="A15" s="7">
        <v>13</v>
      </c>
      <c r="B15" s="17" t="s">
        <v>45</v>
      </c>
      <c r="C15" s="28"/>
      <c r="D15" s="28">
        <v>12.04</v>
      </c>
      <c r="E15" s="28"/>
      <c r="F15" s="28"/>
      <c r="G15" s="28"/>
      <c r="H15" s="28">
        <v>16.22</v>
      </c>
      <c r="I15" s="28">
        <v>59.8</v>
      </c>
      <c r="J15" s="28"/>
      <c r="K15" s="28"/>
      <c r="L15" s="28">
        <v>25.4</v>
      </c>
      <c r="M15" s="28"/>
      <c r="N15" s="28">
        <v>73.8</v>
      </c>
      <c r="O15" s="29">
        <f>SUM(C15:N15)</f>
        <v>187.26</v>
      </c>
    </row>
    <row r="16" spans="1:15" ht="15">
      <c r="A16" s="7">
        <v>14</v>
      </c>
      <c r="B16" s="17" t="s">
        <v>37</v>
      </c>
      <c r="C16" s="28">
        <v>43.01</v>
      </c>
      <c r="D16" s="28">
        <v>43.34</v>
      </c>
      <c r="E16" s="28">
        <v>43.34</v>
      </c>
      <c r="F16" s="28">
        <v>28.89</v>
      </c>
      <c r="G16" s="28">
        <v>14.44</v>
      </c>
      <c r="H16" s="28">
        <v>30.54</v>
      </c>
      <c r="I16" s="28">
        <v>15.3</v>
      </c>
      <c r="J16" s="28">
        <v>15.3</v>
      </c>
      <c r="K16" s="28">
        <v>45.8</v>
      </c>
      <c r="L16" s="28">
        <v>36.24</v>
      </c>
      <c r="M16" s="28">
        <v>36.81</v>
      </c>
      <c r="N16" s="28">
        <v>35.9</v>
      </c>
      <c r="O16" s="29">
        <f>SUM(C16:N16)</f>
        <v>388.90999999999997</v>
      </c>
    </row>
    <row r="17" spans="1:15" ht="15">
      <c r="A17" s="7">
        <v>15</v>
      </c>
      <c r="B17" s="17" t="s">
        <v>38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</row>
    <row r="18" spans="1:15" ht="15">
      <c r="A18" s="7">
        <v>16</v>
      </c>
      <c r="B18" s="17" t="s">
        <v>72</v>
      </c>
      <c r="C18" s="28"/>
      <c r="D18" s="28">
        <v>120.4</v>
      </c>
      <c r="E18" s="28"/>
      <c r="F18" s="28">
        <v>120.4</v>
      </c>
      <c r="G18" s="28"/>
      <c r="H18" s="28">
        <v>127.24</v>
      </c>
      <c r="I18" s="28">
        <v>127.24</v>
      </c>
      <c r="J18" s="28">
        <v>127.24</v>
      </c>
      <c r="K18" s="28"/>
      <c r="L18" s="28"/>
      <c r="M18" s="28"/>
      <c r="N18" s="28">
        <v>149.59</v>
      </c>
      <c r="O18" s="29">
        <f>SUM(C18:N18)</f>
        <v>772.11</v>
      </c>
    </row>
    <row r="19" spans="1:15" ht="15">
      <c r="A19" s="7">
        <v>17</v>
      </c>
      <c r="B19" s="17" t="s">
        <v>39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</row>
    <row r="20" spans="1:15" ht="15">
      <c r="A20" s="7">
        <v>18</v>
      </c>
      <c r="B20" s="17" t="s">
        <v>40</v>
      </c>
      <c r="C20" s="28">
        <v>119.46</v>
      </c>
      <c r="D20" s="28">
        <v>120.4</v>
      </c>
      <c r="E20" s="28">
        <v>120.4</v>
      </c>
      <c r="F20" s="28">
        <v>120.4</v>
      </c>
      <c r="G20" s="28">
        <v>120.4</v>
      </c>
      <c r="H20" s="28">
        <v>127.24</v>
      </c>
      <c r="I20" s="28">
        <v>127.24</v>
      </c>
      <c r="J20" s="28">
        <v>127.24</v>
      </c>
      <c r="K20" s="28">
        <v>127.24</v>
      </c>
      <c r="L20" s="28">
        <v>151</v>
      </c>
      <c r="M20" s="28">
        <v>153.4</v>
      </c>
      <c r="N20" s="28">
        <v>149.58</v>
      </c>
      <c r="O20" s="29">
        <f>SUM(C20:N20)</f>
        <v>1564</v>
      </c>
    </row>
    <row r="21" spans="1:15" ht="15">
      <c r="A21" s="7">
        <v>19</v>
      </c>
      <c r="B21" s="20" t="s">
        <v>41</v>
      </c>
      <c r="C21" s="29">
        <f aca="true" t="shared" si="0" ref="C21:K21">SUM(C3:C20)</f>
        <v>1506.36</v>
      </c>
      <c r="D21" s="29">
        <f t="shared" si="0"/>
        <v>1446.22</v>
      </c>
      <c r="E21" s="29">
        <f t="shared" si="0"/>
        <v>1506.4399999999998</v>
      </c>
      <c r="F21" s="29">
        <f t="shared" si="0"/>
        <v>2219.27</v>
      </c>
      <c r="G21" s="29">
        <f t="shared" si="0"/>
        <v>13935.46</v>
      </c>
      <c r="H21" s="29">
        <f t="shared" si="0"/>
        <v>1744.55</v>
      </c>
      <c r="I21" s="29">
        <f t="shared" si="0"/>
        <v>2277.2299999999996</v>
      </c>
      <c r="J21" s="29">
        <f t="shared" si="0"/>
        <v>1773.6000000000001</v>
      </c>
      <c r="K21" s="29">
        <f t="shared" si="0"/>
        <v>2109.4399999999996</v>
      </c>
      <c r="L21" s="29">
        <f>SUM(L3:L20)</f>
        <v>1960.54</v>
      </c>
      <c r="M21" s="29">
        <f>SUM(M3:M20)</f>
        <v>7434.72</v>
      </c>
      <c r="N21" s="29">
        <f>SUM(N3:N20)</f>
        <v>2141.06</v>
      </c>
      <c r="O21" s="29">
        <f>SUM(C21:N21)</f>
        <v>40054.88999999999</v>
      </c>
    </row>
  </sheetData>
  <sheetProtection/>
  <mergeCells count="1">
    <mergeCell ref="A1:O1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19.140625" style="0" customWidth="1"/>
    <col min="2" max="2" width="12.421875" style="0" bestFit="1" customWidth="1"/>
    <col min="4" max="4" width="18.7109375" style="0" customWidth="1"/>
    <col min="6" max="7" width="20.00390625" style="0" customWidth="1"/>
  </cols>
  <sheetData>
    <row r="4" spans="1:7" ht="15">
      <c r="A4" s="46" t="s">
        <v>76</v>
      </c>
      <c r="B4" s="46"/>
      <c r="C4" s="46"/>
      <c r="D4" s="46"/>
      <c r="E4" s="46"/>
      <c r="F4" s="46"/>
      <c r="G4" s="46"/>
    </row>
    <row r="5" spans="1:7" ht="60">
      <c r="A5" s="12" t="s">
        <v>63</v>
      </c>
      <c r="B5" s="24" t="s">
        <v>2</v>
      </c>
      <c r="C5" s="24" t="s">
        <v>48</v>
      </c>
      <c r="D5" s="12" t="s">
        <v>64</v>
      </c>
      <c r="E5" s="24" t="s">
        <v>49</v>
      </c>
      <c r="F5" s="12" t="s">
        <v>75</v>
      </c>
      <c r="G5" s="30" t="s">
        <v>80</v>
      </c>
    </row>
    <row r="6" spans="1:7" ht="15">
      <c r="A6" s="11">
        <v>11088.99</v>
      </c>
      <c r="B6" s="11">
        <v>46273.68</v>
      </c>
      <c r="C6" s="11">
        <v>42648.42</v>
      </c>
      <c r="D6" s="11">
        <v>14714.25</v>
      </c>
      <c r="E6" s="11">
        <v>40054.88999999999</v>
      </c>
      <c r="F6" s="11">
        <f>C6-E6</f>
        <v>2593.530000000006</v>
      </c>
      <c r="G6" s="31">
        <v>10472.74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1" sqref="A1:E19"/>
    </sheetView>
  </sheetViews>
  <sheetFormatPr defaultColWidth="9.140625" defaultRowHeight="15"/>
  <cols>
    <col min="2" max="2" width="13.57421875" style="0" customWidth="1"/>
    <col min="3" max="3" width="12.00390625" style="0" bestFit="1" customWidth="1"/>
    <col min="4" max="4" width="13.140625" style="0" bestFit="1" customWidth="1"/>
    <col min="5" max="5" width="14.00390625" style="0" customWidth="1"/>
  </cols>
  <sheetData>
    <row r="1" spans="1:5" ht="15">
      <c r="A1" s="14"/>
      <c r="B1" s="14"/>
      <c r="C1" s="14"/>
      <c r="D1" s="14"/>
      <c r="E1" s="14"/>
    </row>
    <row r="2" spans="1:5" ht="15">
      <c r="A2" s="27" t="s">
        <v>81</v>
      </c>
      <c r="B2" s="27"/>
      <c r="C2" s="27"/>
      <c r="D2" s="27"/>
      <c r="E2" s="27"/>
    </row>
    <row r="3" spans="1:5" ht="15">
      <c r="A3" s="14"/>
      <c r="B3" s="14"/>
      <c r="C3" s="14"/>
      <c r="D3" s="14"/>
      <c r="E3" s="14"/>
    </row>
    <row r="4" spans="1:5" ht="15">
      <c r="A4" s="42" t="s">
        <v>69</v>
      </c>
      <c r="B4" s="42"/>
      <c r="C4" s="42"/>
      <c r="D4" s="42"/>
      <c r="E4" s="42"/>
    </row>
    <row r="5" spans="1:5" ht="15">
      <c r="A5" s="14"/>
      <c r="B5" s="14"/>
      <c r="C5" s="14"/>
      <c r="D5" s="14"/>
      <c r="E5" s="14"/>
    </row>
    <row r="6" spans="1:5" ht="45">
      <c r="A6" s="25" t="s">
        <v>0</v>
      </c>
      <c r="B6" s="26" t="s">
        <v>1</v>
      </c>
      <c r="C6" s="25" t="s">
        <v>2</v>
      </c>
      <c r="D6" s="25" t="s">
        <v>3</v>
      </c>
      <c r="E6" s="26" t="s">
        <v>4</v>
      </c>
    </row>
    <row r="7" spans="1:5" ht="15">
      <c r="A7" s="10" t="s">
        <v>11</v>
      </c>
      <c r="B7" s="10">
        <v>14714.25</v>
      </c>
      <c r="C7" s="10">
        <v>3856.14</v>
      </c>
      <c r="D7" s="10">
        <v>3430.64</v>
      </c>
      <c r="E7" s="10">
        <v>15139.75</v>
      </c>
    </row>
    <row r="8" spans="1:5" ht="15">
      <c r="A8" s="10" t="s">
        <v>12</v>
      </c>
      <c r="B8" s="10">
        <v>15139.75</v>
      </c>
      <c r="C8" s="10">
        <v>3856.14</v>
      </c>
      <c r="D8" s="10">
        <v>3194.58</v>
      </c>
      <c r="E8" s="10">
        <v>15801.31</v>
      </c>
    </row>
    <row r="9" spans="1:5" ht="15">
      <c r="A9" s="10" t="s">
        <v>13</v>
      </c>
      <c r="B9" s="10">
        <v>15801.31</v>
      </c>
      <c r="C9" s="10">
        <v>3856.14</v>
      </c>
      <c r="D9" s="10">
        <v>3549.04</v>
      </c>
      <c r="E9" s="10">
        <v>16108.41</v>
      </c>
    </row>
    <row r="10" spans="1:5" ht="15">
      <c r="A10" s="10" t="s">
        <v>14</v>
      </c>
      <c r="B10" s="10">
        <v>16108.41</v>
      </c>
      <c r="C10" s="10">
        <v>3856.14</v>
      </c>
      <c r="D10" s="10">
        <v>3430.64</v>
      </c>
      <c r="E10" s="10">
        <v>16533.91</v>
      </c>
    </row>
    <row r="11" spans="1:5" ht="15">
      <c r="A11" s="10" t="s">
        <v>15</v>
      </c>
      <c r="B11" s="10">
        <v>16533.91</v>
      </c>
      <c r="C11" s="10">
        <v>3856.14</v>
      </c>
      <c r="D11" s="10">
        <v>3357.38</v>
      </c>
      <c r="E11" s="10">
        <v>17032.67</v>
      </c>
    </row>
    <row r="12" spans="1:5" ht="15">
      <c r="A12" s="10" t="s">
        <v>16</v>
      </c>
      <c r="B12" s="10">
        <v>17032.67</v>
      </c>
      <c r="C12" s="10">
        <v>3856.14</v>
      </c>
      <c r="D12" s="10">
        <v>3042.14</v>
      </c>
      <c r="E12" s="10">
        <v>17846.67</v>
      </c>
    </row>
    <row r="13" spans="1:5" ht="15">
      <c r="A13" s="10" t="s">
        <v>17</v>
      </c>
      <c r="B13" s="10">
        <v>17846.67</v>
      </c>
      <c r="C13" s="10">
        <v>3856.14</v>
      </c>
      <c r="D13" s="10">
        <v>4100.34</v>
      </c>
      <c r="E13" s="10">
        <v>17602.47</v>
      </c>
    </row>
    <row r="14" spans="1:5" ht="15">
      <c r="A14" s="10" t="s">
        <v>5</v>
      </c>
      <c r="B14" s="10">
        <v>17602.47</v>
      </c>
      <c r="C14" s="10">
        <v>3856.14</v>
      </c>
      <c r="D14" s="10">
        <v>3076.92</v>
      </c>
      <c r="E14" s="10">
        <v>18380.69</v>
      </c>
    </row>
    <row r="15" spans="1:5" ht="15">
      <c r="A15" s="10" t="s">
        <v>6</v>
      </c>
      <c r="B15" s="10">
        <v>18830.69</v>
      </c>
      <c r="C15" s="10">
        <v>3856.14</v>
      </c>
      <c r="D15" s="10">
        <v>3657.82</v>
      </c>
      <c r="E15" s="10">
        <v>18580.01</v>
      </c>
    </row>
    <row r="16" spans="1:5" ht="15">
      <c r="A16" s="10" t="s">
        <v>7</v>
      </c>
      <c r="B16" s="10">
        <v>18580.01</v>
      </c>
      <c r="C16" s="10">
        <v>3856.14</v>
      </c>
      <c r="D16" s="10">
        <v>2860.84</v>
      </c>
      <c r="E16" s="10">
        <v>19575.31</v>
      </c>
    </row>
    <row r="17" spans="1:5" ht="15">
      <c r="A17" s="10" t="s">
        <v>8</v>
      </c>
      <c r="B17" s="10">
        <v>19575.31</v>
      </c>
      <c r="C17" s="10">
        <v>3856.14</v>
      </c>
      <c r="D17" s="10">
        <v>2860.84</v>
      </c>
      <c r="E17" s="10">
        <v>20570.61</v>
      </c>
    </row>
    <row r="18" spans="1:5" ht="15">
      <c r="A18" s="10" t="s">
        <v>9</v>
      </c>
      <c r="B18" s="10">
        <v>20570.61</v>
      </c>
      <c r="C18" s="10">
        <v>3856.14</v>
      </c>
      <c r="D18" s="10">
        <v>2860.84</v>
      </c>
      <c r="E18" s="10">
        <v>21565.91</v>
      </c>
    </row>
    <row r="19" spans="1:5" ht="15">
      <c r="A19" s="7" t="s">
        <v>10</v>
      </c>
      <c r="B19" s="7"/>
      <c r="C19" s="7">
        <f>SUM(C7:C18)</f>
        <v>46273.68</v>
      </c>
      <c r="D19" s="7">
        <f>SUM(D7:D18)</f>
        <v>39422.01999999999</v>
      </c>
      <c r="E19" s="7">
        <v>21565.91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1">
      <selection activeCell="A1" sqref="A1:O1"/>
    </sheetView>
  </sheetViews>
  <sheetFormatPr defaultColWidth="9.140625" defaultRowHeight="15"/>
  <cols>
    <col min="1" max="1" width="4.140625" style="0" customWidth="1"/>
    <col min="2" max="2" width="35.57421875" style="0" customWidth="1"/>
    <col min="3" max="3" width="6.7109375" style="0" customWidth="1"/>
    <col min="4" max="4" width="8.00390625" style="0" customWidth="1"/>
    <col min="5" max="5" width="6.00390625" style="0" customWidth="1"/>
    <col min="6" max="6" width="7.28125" style="0" customWidth="1"/>
    <col min="7" max="7" width="6.8515625" style="0" customWidth="1"/>
    <col min="8" max="8" width="7.7109375" style="0" customWidth="1"/>
    <col min="9" max="10" width="7.28125" style="0" customWidth="1"/>
    <col min="11" max="11" width="8.57421875" style="0" customWidth="1"/>
    <col min="12" max="12" width="7.8515625" style="0" customWidth="1"/>
    <col min="13" max="13" width="7.28125" style="0" customWidth="1"/>
    <col min="14" max="14" width="7.8515625" style="0" customWidth="1"/>
    <col min="15" max="15" width="8.57421875" style="0" customWidth="1"/>
  </cols>
  <sheetData>
    <row r="1" spans="1:15" ht="15">
      <c r="A1" s="43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7"/>
      <c r="B2" s="7"/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</row>
    <row r="3" spans="1:15" ht="15">
      <c r="A3" s="7">
        <v>1</v>
      </c>
      <c r="B3" s="13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7"/>
    </row>
    <row r="4" spans="1:15" ht="30">
      <c r="A4" s="7">
        <v>2</v>
      </c>
      <c r="B4" s="13" t="s">
        <v>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</row>
    <row r="5" spans="1:15" ht="15">
      <c r="A5" s="7">
        <v>3</v>
      </c>
      <c r="B5" s="13" t="s">
        <v>24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/>
    </row>
    <row r="6" spans="1:15" ht="30">
      <c r="A6" s="7">
        <v>4</v>
      </c>
      <c r="B6" s="13" t="s">
        <v>25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7"/>
    </row>
    <row r="7" spans="1:15" ht="15">
      <c r="A7" s="7">
        <v>5</v>
      </c>
      <c r="B7" s="13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</row>
    <row r="8" spans="1:15" ht="15">
      <c r="A8" s="7">
        <v>6</v>
      </c>
      <c r="B8" s="13" t="s">
        <v>26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</row>
    <row r="9" spans="1:15" ht="15">
      <c r="A9" s="7">
        <v>7</v>
      </c>
      <c r="B9" s="13" t="s">
        <v>27</v>
      </c>
      <c r="C9" s="1"/>
      <c r="D9" s="1"/>
      <c r="E9" s="1"/>
      <c r="F9" s="1">
        <v>4.5</v>
      </c>
      <c r="G9" s="1"/>
      <c r="H9" s="1">
        <v>305.95</v>
      </c>
      <c r="I9" s="1">
        <v>16.92</v>
      </c>
      <c r="J9" s="1">
        <v>57.59</v>
      </c>
      <c r="K9" s="1">
        <v>15.47</v>
      </c>
      <c r="L9" s="1">
        <v>117.09</v>
      </c>
      <c r="M9" s="1">
        <v>241.79</v>
      </c>
      <c r="N9" s="1">
        <v>74.3</v>
      </c>
      <c r="O9" s="7">
        <f>SUM(F9:N9)</f>
        <v>833.61</v>
      </c>
    </row>
    <row r="10" spans="1:15" ht="15">
      <c r="A10" s="7">
        <v>8</v>
      </c>
      <c r="B10" s="13" t="s">
        <v>28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"/>
    </row>
    <row r="11" spans="1:15" ht="15">
      <c r="A11" s="7">
        <v>9</v>
      </c>
      <c r="B11" s="13" t="s">
        <v>29</v>
      </c>
      <c r="C11" s="1"/>
      <c r="D11" s="1"/>
      <c r="E11" s="1"/>
      <c r="F11" s="1"/>
      <c r="G11" s="1">
        <v>19</v>
      </c>
      <c r="H11" s="1">
        <v>10</v>
      </c>
      <c r="I11" s="1">
        <v>91</v>
      </c>
      <c r="J11" s="1">
        <v>167</v>
      </c>
      <c r="K11" s="1">
        <v>109</v>
      </c>
      <c r="L11" s="1">
        <v>110</v>
      </c>
      <c r="M11" s="1">
        <v>82</v>
      </c>
      <c r="N11" s="1">
        <v>123</v>
      </c>
      <c r="O11" s="7">
        <f>SUM(F11:N11)</f>
        <v>711</v>
      </c>
    </row>
    <row r="12" spans="1:15" ht="15">
      <c r="A12" s="7">
        <v>10</v>
      </c>
      <c r="B12" s="13" t="s">
        <v>30</v>
      </c>
      <c r="C12" s="1"/>
      <c r="D12" s="1"/>
      <c r="E12" s="1"/>
      <c r="F12" s="1"/>
      <c r="G12" s="10">
        <v>19</v>
      </c>
      <c r="H12" s="10">
        <v>10</v>
      </c>
      <c r="I12" s="10">
        <v>91</v>
      </c>
      <c r="J12" s="10">
        <v>167</v>
      </c>
      <c r="K12" s="10">
        <v>109</v>
      </c>
      <c r="L12" s="10">
        <v>110</v>
      </c>
      <c r="M12" s="10">
        <v>82</v>
      </c>
      <c r="N12" s="10">
        <v>123</v>
      </c>
      <c r="O12" s="7">
        <f>SUM(F12:N12)</f>
        <v>711</v>
      </c>
    </row>
    <row r="13" spans="1:15" ht="15">
      <c r="A13" s="7">
        <v>11</v>
      </c>
      <c r="B13" s="13" t="s">
        <v>44</v>
      </c>
      <c r="C13" s="1"/>
      <c r="D13" s="1"/>
      <c r="E13" s="1"/>
      <c r="F13" s="1">
        <v>4.77</v>
      </c>
      <c r="G13" s="1">
        <v>5.86</v>
      </c>
      <c r="H13" s="1">
        <v>133.27</v>
      </c>
      <c r="I13" s="1">
        <v>76.4</v>
      </c>
      <c r="J13" s="1">
        <v>121.26</v>
      </c>
      <c r="K13" s="1">
        <v>17.7</v>
      </c>
      <c r="L13" s="1">
        <v>22.36</v>
      </c>
      <c r="M13" s="1">
        <v>22.25</v>
      </c>
      <c r="N13" s="1">
        <v>28.13</v>
      </c>
      <c r="O13" s="7">
        <f>SUM(F13:N13)</f>
        <v>432</v>
      </c>
    </row>
    <row r="14" spans="1:15" ht="15">
      <c r="A14" s="7">
        <v>12</v>
      </c>
      <c r="B14" s="13" t="s">
        <v>31</v>
      </c>
      <c r="C14" s="1"/>
      <c r="D14" s="1"/>
      <c r="E14" s="1"/>
      <c r="F14" s="10">
        <v>43.86</v>
      </c>
      <c r="G14" s="1">
        <v>171.17</v>
      </c>
      <c r="H14" s="10">
        <v>3388.41</v>
      </c>
      <c r="I14" s="10">
        <v>2577.83</v>
      </c>
      <c r="J14" s="1">
        <v>499.99</v>
      </c>
      <c r="K14" s="1">
        <v>620.48</v>
      </c>
      <c r="L14" s="1">
        <v>764.74</v>
      </c>
      <c r="M14" s="1">
        <v>534.7</v>
      </c>
      <c r="N14" s="1">
        <v>704.12</v>
      </c>
      <c r="O14" s="7">
        <f>SUM(F14:N14)</f>
        <v>9305.300000000001</v>
      </c>
    </row>
    <row r="15" spans="1:15" ht="15">
      <c r="A15" s="7">
        <v>13</v>
      </c>
      <c r="B15" s="13" t="s">
        <v>32</v>
      </c>
      <c r="C15" s="1"/>
      <c r="D15" s="1"/>
      <c r="E15" s="1"/>
      <c r="F15" s="10">
        <v>6.23</v>
      </c>
      <c r="G15" s="1">
        <v>24.31</v>
      </c>
      <c r="H15" s="10">
        <v>481.15</v>
      </c>
      <c r="I15" s="10">
        <v>366.05</v>
      </c>
      <c r="J15" s="1">
        <v>71</v>
      </c>
      <c r="K15" s="1">
        <v>88.11</v>
      </c>
      <c r="L15" s="1">
        <v>108.59</v>
      </c>
      <c r="M15" s="1">
        <v>75.93</v>
      </c>
      <c r="N15" s="1">
        <v>99.99</v>
      </c>
      <c r="O15" s="7">
        <f>SUM(F15:N15)</f>
        <v>1321.36</v>
      </c>
    </row>
    <row r="16" spans="1:15" ht="15">
      <c r="A16" s="7">
        <v>14</v>
      </c>
      <c r="B16" s="13" t="s">
        <v>33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7"/>
    </row>
    <row r="17" spans="1:15" ht="15">
      <c r="A17" s="7">
        <v>15</v>
      </c>
      <c r="B17" s="13" t="s">
        <v>34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7"/>
    </row>
    <row r="18" spans="1:15" ht="30">
      <c r="A18" s="7">
        <v>16</v>
      </c>
      <c r="B18" s="13" t="s">
        <v>35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7"/>
    </row>
    <row r="19" spans="1:15" ht="30">
      <c r="A19" s="7">
        <v>17</v>
      </c>
      <c r="B19" s="13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7"/>
    </row>
    <row r="20" spans="1:15" ht="15">
      <c r="A20" s="7">
        <v>18</v>
      </c>
      <c r="B20" s="13" t="s">
        <v>45</v>
      </c>
      <c r="C20" s="1"/>
      <c r="D20" s="1"/>
      <c r="E20" s="1"/>
      <c r="F20" s="1"/>
      <c r="G20" s="1"/>
      <c r="H20" s="1"/>
      <c r="I20" s="1"/>
      <c r="J20" s="1"/>
      <c r="K20" s="1">
        <v>6.79</v>
      </c>
      <c r="L20" s="1"/>
      <c r="M20" s="1">
        <v>0.87</v>
      </c>
      <c r="N20" s="1">
        <v>2.9</v>
      </c>
      <c r="O20" s="7">
        <f>SUM(F20:N20)</f>
        <v>10.56</v>
      </c>
    </row>
    <row r="21" spans="1:15" ht="15">
      <c r="A21" s="7">
        <v>19</v>
      </c>
      <c r="B21" s="13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7"/>
    </row>
    <row r="22" spans="1:15" ht="15">
      <c r="A22" s="7">
        <v>20</v>
      </c>
      <c r="B22" s="13" t="s">
        <v>38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7"/>
    </row>
    <row r="23" spans="1:15" ht="15">
      <c r="A23" s="7">
        <v>21</v>
      </c>
      <c r="B23" s="13" t="s">
        <v>39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7"/>
    </row>
    <row r="24" spans="1:15" ht="15">
      <c r="A24" s="7">
        <v>22</v>
      </c>
      <c r="B24" s="13" t="s">
        <v>40</v>
      </c>
      <c r="C24" s="1"/>
      <c r="D24" s="1"/>
      <c r="E24" s="1"/>
      <c r="F24" s="1">
        <v>8.75</v>
      </c>
      <c r="G24" s="10">
        <v>34.28</v>
      </c>
      <c r="H24" s="10">
        <v>675.71</v>
      </c>
      <c r="I24" s="10">
        <v>514.07</v>
      </c>
      <c r="J24" s="10">
        <v>126.81</v>
      </c>
      <c r="K24" s="10">
        <v>123.73</v>
      </c>
      <c r="L24" s="10">
        <v>121.41</v>
      </c>
      <c r="M24" s="10">
        <v>208.83</v>
      </c>
      <c r="N24" s="1"/>
      <c r="O24" s="7">
        <f>SUM(F24:N24)</f>
        <v>1813.59</v>
      </c>
    </row>
    <row r="25" spans="1:15" ht="15">
      <c r="A25" s="7">
        <v>23</v>
      </c>
      <c r="B25" s="7" t="s">
        <v>41</v>
      </c>
      <c r="C25" s="7"/>
      <c r="D25" s="7"/>
      <c r="E25" s="7"/>
      <c r="F25" s="7">
        <f aca="true" t="shared" si="0" ref="F25:N25">SUM(F9:F24)</f>
        <v>68.11</v>
      </c>
      <c r="G25" s="7">
        <f t="shared" si="0"/>
        <v>273.62</v>
      </c>
      <c r="H25" s="7">
        <f t="shared" si="0"/>
        <v>5004.49</v>
      </c>
      <c r="I25" s="7">
        <f t="shared" si="0"/>
        <v>3733.2700000000004</v>
      </c>
      <c r="J25" s="7">
        <f t="shared" si="0"/>
        <v>1210.65</v>
      </c>
      <c r="K25" s="7">
        <f t="shared" si="0"/>
        <v>1090.28</v>
      </c>
      <c r="L25" s="7">
        <f t="shared" si="0"/>
        <v>1354.19</v>
      </c>
      <c r="M25" s="7">
        <f t="shared" si="0"/>
        <v>1248.37</v>
      </c>
      <c r="N25" s="7">
        <f t="shared" si="0"/>
        <v>1155.44</v>
      </c>
      <c r="O25" s="7">
        <f>SUM(F25:N25)</f>
        <v>15138.42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A1" sqref="A1:O21"/>
    </sheetView>
  </sheetViews>
  <sheetFormatPr defaultColWidth="9.140625" defaultRowHeight="15"/>
  <cols>
    <col min="1" max="1" width="3.57421875" style="0" customWidth="1"/>
    <col min="2" max="2" width="29.140625" style="0" customWidth="1"/>
  </cols>
  <sheetData>
    <row r="1" spans="1:15" ht="15">
      <c r="A1" s="43" t="s">
        <v>84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10"/>
      <c r="B2" s="10"/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</row>
    <row r="3" spans="1:15" ht="15">
      <c r="A3" s="7">
        <v>1</v>
      </c>
      <c r="B3" s="17" t="s">
        <v>26</v>
      </c>
      <c r="C3" s="28"/>
      <c r="D3" s="28"/>
      <c r="E3" s="32">
        <v>3495.21</v>
      </c>
      <c r="F3" s="28"/>
      <c r="G3" s="28"/>
      <c r="H3" s="28"/>
      <c r="I3" s="28"/>
      <c r="J3" s="28"/>
      <c r="K3" s="32">
        <v>5825.35</v>
      </c>
      <c r="L3" s="28">
        <v>2330.14</v>
      </c>
      <c r="M3" s="28"/>
      <c r="N3" s="28"/>
      <c r="O3" s="29">
        <f>SUM(C3:N3)</f>
        <v>11650.7</v>
      </c>
    </row>
    <row r="4" spans="1:15" ht="15">
      <c r="A4" s="7">
        <v>2</v>
      </c>
      <c r="B4" s="17" t="s">
        <v>27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>
        <f>SUM(C4:N4)</f>
        <v>0</v>
      </c>
    </row>
    <row r="5" spans="1:15" ht="15">
      <c r="A5" s="7">
        <v>3</v>
      </c>
      <c r="B5" s="17" t="s">
        <v>28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ht="15">
      <c r="A6" s="7">
        <v>4</v>
      </c>
      <c r="B6" s="17" t="s">
        <v>29</v>
      </c>
      <c r="C6" s="28">
        <v>206</v>
      </c>
      <c r="D6" s="28">
        <v>192</v>
      </c>
      <c r="E6" s="28">
        <v>213</v>
      </c>
      <c r="F6" s="28">
        <v>172</v>
      </c>
      <c r="G6" s="28">
        <v>168</v>
      </c>
      <c r="H6" s="28">
        <v>153</v>
      </c>
      <c r="I6" s="28">
        <v>206</v>
      </c>
      <c r="J6" s="28">
        <v>154</v>
      </c>
      <c r="K6" s="28">
        <v>183</v>
      </c>
      <c r="L6" s="28">
        <v>144</v>
      </c>
      <c r="M6" s="28">
        <v>144</v>
      </c>
      <c r="N6" s="28">
        <v>144</v>
      </c>
      <c r="O6" s="29">
        <f>SUM(C6:N6)</f>
        <v>2079</v>
      </c>
    </row>
    <row r="7" spans="1:15" ht="15">
      <c r="A7" s="7">
        <v>5</v>
      </c>
      <c r="B7" s="17" t="s">
        <v>30</v>
      </c>
      <c r="C7" s="28">
        <v>206</v>
      </c>
      <c r="D7" s="28">
        <v>192</v>
      </c>
      <c r="E7" s="28">
        <v>213</v>
      </c>
      <c r="F7" s="28">
        <v>206</v>
      </c>
      <c r="G7" s="28">
        <v>202</v>
      </c>
      <c r="H7" s="28">
        <v>183</v>
      </c>
      <c r="I7" s="28">
        <v>247</v>
      </c>
      <c r="J7" s="28">
        <v>185</v>
      </c>
      <c r="K7" s="28">
        <v>220</v>
      </c>
      <c r="L7" s="28">
        <v>172</v>
      </c>
      <c r="M7" s="28">
        <v>172</v>
      </c>
      <c r="N7" s="28">
        <v>172</v>
      </c>
      <c r="O7" s="29">
        <f>SUM(C7:N7)</f>
        <v>2370</v>
      </c>
    </row>
    <row r="8" spans="1:15" ht="15">
      <c r="A8" s="7">
        <v>6</v>
      </c>
      <c r="B8" s="17" t="s">
        <v>44</v>
      </c>
      <c r="C8" s="28">
        <v>29.36</v>
      </c>
      <c r="D8" s="28">
        <v>24.02</v>
      </c>
      <c r="E8" s="28">
        <v>22.83</v>
      </c>
      <c r="F8" s="28">
        <v>35.4</v>
      </c>
      <c r="G8" s="28">
        <v>24.72</v>
      </c>
      <c r="H8" s="28">
        <v>21.48</v>
      </c>
      <c r="I8" s="28">
        <v>25.7</v>
      </c>
      <c r="J8" s="28">
        <v>33.34</v>
      </c>
      <c r="K8" s="28">
        <v>56.75</v>
      </c>
      <c r="L8" s="28">
        <v>39.33</v>
      </c>
      <c r="M8" s="28">
        <v>28.75</v>
      </c>
      <c r="N8" s="28">
        <v>26.59</v>
      </c>
      <c r="O8" s="29">
        <f>SUM(C8:N8)</f>
        <v>368.2699999999999</v>
      </c>
    </row>
    <row r="9" spans="1:15" ht="15" customHeight="1">
      <c r="A9" s="7">
        <v>7</v>
      </c>
      <c r="B9" s="17" t="s">
        <v>31</v>
      </c>
      <c r="C9" s="28">
        <v>1204.03</v>
      </c>
      <c r="D9" s="28">
        <v>945.69</v>
      </c>
      <c r="E9" s="28">
        <v>993.99</v>
      </c>
      <c r="F9" s="28">
        <v>1229.58</v>
      </c>
      <c r="G9" s="28">
        <v>1229.58</v>
      </c>
      <c r="H9" s="28">
        <v>1214.08</v>
      </c>
      <c r="I9" s="28">
        <v>1328.82</v>
      </c>
      <c r="J9" s="28">
        <v>1426.93</v>
      </c>
      <c r="K9" s="28">
        <v>1275.66</v>
      </c>
      <c r="L9" s="28">
        <v>1243.29</v>
      </c>
      <c r="M9" s="28">
        <v>1273.56</v>
      </c>
      <c r="N9" s="28">
        <v>1340.5</v>
      </c>
      <c r="O9" s="29">
        <f>SUM(C9:N9)</f>
        <v>14705.709999999997</v>
      </c>
    </row>
    <row r="10" spans="1:15" ht="15">
      <c r="A10" s="7">
        <v>8</v>
      </c>
      <c r="B10" s="17" t="s">
        <v>32</v>
      </c>
      <c r="C10" s="28">
        <v>244.42</v>
      </c>
      <c r="D10" s="28">
        <v>191.97</v>
      </c>
      <c r="E10" s="28">
        <v>201.77</v>
      </c>
      <c r="F10" s="28">
        <v>249.6</v>
      </c>
      <c r="G10" s="28">
        <v>249.6</v>
      </c>
      <c r="H10" s="28">
        <v>246.45</v>
      </c>
      <c r="I10" s="28">
        <v>269.75</v>
      </c>
      <c r="J10" s="28">
        <v>289.66</v>
      </c>
      <c r="K10" s="28">
        <v>258.95</v>
      </c>
      <c r="L10" s="28">
        <v>252.38</v>
      </c>
      <c r="M10" s="28">
        <v>258.53</v>
      </c>
      <c r="N10" s="28">
        <v>272.12</v>
      </c>
      <c r="O10" s="29">
        <f>SUM(C10:N10)</f>
        <v>2985.2</v>
      </c>
    </row>
    <row r="11" spans="1:15" ht="15">
      <c r="A11" s="7">
        <v>9</v>
      </c>
      <c r="B11" s="17" t="s">
        <v>33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2" spans="1:15" ht="15">
      <c r="A12" s="7">
        <v>10</v>
      </c>
      <c r="B12" s="17" t="s">
        <v>34</v>
      </c>
      <c r="C12" s="28">
        <v>47.22</v>
      </c>
      <c r="D12" s="28">
        <v>47.22</v>
      </c>
      <c r="E12" s="28"/>
      <c r="F12" s="28">
        <v>141.67</v>
      </c>
      <c r="G12" s="28">
        <v>31.84</v>
      </c>
      <c r="H12" s="28"/>
      <c r="I12" s="28">
        <v>44.24</v>
      </c>
      <c r="J12" s="28"/>
      <c r="K12" s="28"/>
      <c r="L12" s="28">
        <v>46.51</v>
      </c>
      <c r="M12" s="28">
        <v>46.51</v>
      </c>
      <c r="N12" s="28">
        <v>45.42</v>
      </c>
      <c r="O12" s="29">
        <f>SUM(C12:N12)</f>
        <v>450.63</v>
      </c>
    </row>
    <row r="13" spans="1:15" ht="26.25">
      <c r="A13" s="7">
        <v>11</v>
      </c>
      <c r="B13" s="17" t="s">
        <v>35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>
        <f>SUM(C13:N13)</f>
        <v>0</v>
      </c>
    </row>
    <row r="14" spans="1:15" ht="26.25">
      <c r="A14" s="7">
        <v>12</v>
      </c>
      <c r="B14" s="17" t="s">
        <v>36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15">
      <c r="A15" s="7">
        <v>13</v>
      </c>
      <c r="B15" s="17" t="s">
        <v>45</v>
      </c>
      <c r="C15" s="28">
        <v>5.39</v>
      </c>
      <c r="D15" s="28">
        <v>404.8</v>
      </c>
      <c r="E15" s="28">
        <v>49.24</v>
      </c>
      <c r="F15" s="28">
        <v>73.53</v>
      </c>
      <c r="G15" s="28">
        <v>64.09</v>
      </c>
      <c r="H15" s="28"/>
      <c r="I15" s="28">
        <v>60.05</v>
      </c>
      <c r="J15" s="28">
        <v>118.27</v>
      </c>
      <c r="K15" s="28"/>
      <c r="L15" s="28">
        <v>25.91</v>
      </c>
      <c r="M15" s="28">
        <v>255.82</v>
      </c>
      <c r="N15" s="28">
        <v>35.68</v>
      </c>
      <c r="O15" s="29">
        <f>SUM(C15:N15)</f>
        <v>1092.78</v>
      </c>
    </row>
    <row r="16" spans="1:15" ht="15">
      <c r="A16" s="7">
        <v>14</v>
      </c>
      <c r="B16" s="17" t="s">
        <v>37</v>
      </c>
      <c r="C16" s="28">
        <v>32.38</v>
      </c>
      <c r="D16" s="28">
        <v>16.19</v>
      </c>
      <c r="E16" s="28">
        <v>16.19</v>
      </c>
      <c r="F16" s="28">
        <v>16.19</v>
      </c>
      <c r="G16" s="28">
        <v>16.19</v>
      </c>
      <c r="H16" s="28">
        <v>14.48</v>
      </c>
      <c r="I16" s="28">
        <v>7.58</v>
      </c>
      <c r="J16" s="28">
        <v>15.94</v>
      </c>
      <c r="K16" s="28">
        <v>15.94</v>
      </c>
      <c r="L16" s="28">
        <v>15.94</v>
      </c>
      <c r="M16" s="28">
        <v>15.94</v>
      </c>
      <c r="N16" s="28">
        <v>15.57</v>
      </c>
      <c r="O16" s="29">
        <f>SUM(C16:N16)</f>
        <v>198.53</v>
      </c>
    </row>
    <row r="17" spans="1:15" ht="15">
      <c r="A17" s="7">
        <v>15</v>
      </c>
      <c r="B17" s="17" t="s">
        <v>38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</row>
    <row r="18" spans="1:15" ht="15">
      <c r="A18" s="7">
        <v>16</v>
      </c>
      <c r="B18" s="17" t="s">
        <v>72</v>
      </c>
      <c r="C18" s="28">
        <v>134.93</v>
      </c>
      <c r="D18" s="28">
        <v>67.46</v>
      </c>
      <c r="E18" s="28">
        <v>67.46</v>
      </c>
      <c r="F18" s="28">
        <v>134.93</v>
      </c>
      <c r="G18" s="28"/>
      <c r="H18" s="28"/>
      <c r="I18" s="28"/>
      <c r="J18" s="28"/>
      <c r="K18" s="28"/>
      <c r="L18" s="28"/>
      <c r="M18" s="28"/>
      <c r="N18" s="28"/>
      <c r="O18" s="29">
        <f>SUM(C18:N18)</f>
        <v>404.78</v>
      </c>
    </row>
    <row r="19" spans="1:15" ht="15">
      <c r="A19" s="7">
        <v>17</v>
      </c>
      <c r="B19" s="17" t="s">
        <v>85</v>
      </c>
      <c r="C19" s="28">
        <v>26.98</v>
      </c>
      <c r="D19" s="28">
        <v>26.98</v>
      </c>
      <c r="E19" s="28"/>
      <c r="F19" s="28">
        <v>53.97</v>
      </c>
      <c r="G19" s="28">
        <v>80.95</v>
      </c>
      <c r="H19" s="28"/>
      <c r="I19" s="28">
        <v>25.28</v>
      </c>
      <c r="J19" s="28"/>
      <c r="K19" s="28"/>
      <c r="L19" s="28">
        <v>53.15</v>
      </c>
      <c r="M19" s="28"/>
      <c r="N19" s="28"/>
      <c r="O19" s="29">
        <f>SUM(C19:N19)</f>
        <v>267.31</v>
      </c>
    </row>
    <row r="20" spans="1:15" ht="15">
      <c r="A20" s="7">
        <v>18</v>
      </c>
      <c r="B20" s="17" t="s">
        <v>40</v>
      </c>
      <c r="C20" s="28">
        <v>134.93</v>
      </c>
      <c r="D20" s="28">
        <v>134.93</v>
      </c>
      <c r="E20" s="28">
        <v>134.93</v>
      </c>
      <c r="F20" s="28">
        <v>134.93</v>
      </c>
      <c r="G20" s="28"/>
      <c r="H20" s="28">
        <v>342.89</v>
      </c>
      <c r="I20" s="28">
        <v>179.52</v>
      </c>
      <c r="J20" s="28">
        <v>377.41</v>
      </c>
      <c r="K20" s="28"/>
      <c r="L20" s="28">
        <v>188.7</v>
      </c>
      <c r="M20" s="28"/>
      <c r="N20" s="28"/>
      <c r="O20" s="29">
        <f>SUM(C20:N20)</f>
        <v>1628.2400000000002</v>
      </c>
    </row>
    <row r="21" spans="1:15" ht="15">
      <c r="A21" s="7">
        <v>19</v>
      </c>
      <c r="B21" s="20" t="s">
        <v>41</v>
      </c>
      <c r="C21" s="29">
        <f aca="true" t="shared" si="0" ref="C21:K21">SUM(C3:C20)</f>
        <v>2271.64</v>
      </c>
      <c r="D21" s="29">
        <f t="shared" si="0"/>
        <v>2243.2599999999998</v>
      </c>
      <c r="E21" s="29">
        <f t="shared" si="0"/>
        <v>5407.62</v>
      </c>
      <c r="F21" s="29">
        <f t="shared" si="0"/>
        <v>2447.7999999999997</v>
      </c>
      <c r="G21" s="29">
        <f t="shared" si="0"/>
        <v>2066.97</v>
      </c>
      <c r="H21" s="29">
        <f t="shared" si="0"/>
        <v>2175.38</v>
      </c>
      <c r="I21" s="29">
        <f t="shared" si="0"/>
        <v>2393.94</v>
      </c>
      <c r="J21" s="29">
        <f t="shared" si="0"/>
        <v>2600.5499999999997</v>
      </c>
      <c r="K21" s="29">
        <f t="shared" si="0"/>
        <v>7835.65</v>
      </c>
      <c r="L21" s="29">
        <f>SUM(L3:L20)</f>
        <v>4511.3499999999985</v>
      </c>
      <c r="M21" s="29">
        <f>SUM(M3:M20)</f>
        <v>2195.11</v>
      </c>
      <c r="N21" s="29">
        <f>SUM(N3:N20)</f>
        <v>2051.88</v>
      </c>
      <c r="O21" s="29">
        <f>SUM(C21:N21)</f>
        <v>38201.149999999994</v>
      </c>
    </row>
  </sheetData>
  <sheetProtection/>
  <mergeCells count="1">
    <mergeCell ref="A1:O1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H14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18.140625" style="0" customWidth="1"/>
    <col min="2" max="2" width="12.421875" style="0" bestFit="1" customWidth="1"/>
    <col min="4" max="4" width="18.00390625" style="0" customWidth="1"/>
    <col min="6" max="6" width="18.28125" style="0" customWidth="1"/>
    <col min="7" max="7" width="18.7109375" style="0" customWidth="1"/>
  </cols>
  <sheetData>
    <row r="4" spans="1:7" ht="15">
      <c r="A4" s="46" t="s">
        <v>83</v>
      </c>
      <c r="B4" s="46"/>
      <c r="C4" s="46"/>
      <c r="D4" s="46"/>
      <c r="E4" s="46"/>
      <c r="F4" s="46"/>
      <c r="G4" s="46"/>
    </row>
    <row r="5" spans="1:7" ht="60">
      <c r="A5" s="12" t="s">
        <v>63</v>
      </c>
      <c r="B5" s="24" t="s">
        <v>2</v>
      </c>
      <c r="C5" s="24" t="s">
        <v>48</v>
      </c>
      <c r="D5" s="12" t="s">
        <v>64</v>
      </c>
      <c r="E5" s="24" t="s">
        <v>49</v>
      </c>
      <c r="F5" s="12" t="s">
        <v>82</v>
      </c>
      <c r="G5" s="30" t="s">
        <v>87</v>
      </c>
    </row>
    <row r="6" spans="1:7" ht="15">
      <c r="A6" s="11">
        <v>14714.25</v>
      </c>
      <c r="B6" s="11">
        <v>46273.68</v>
      </c>
      <c r="C6" s="11">
        <v>39422.01999999999</v>
      </c>
      <c r="D6" s="11">
        <v>21565.91</v>
      </c>
      <c r="E6" s="11">
        <v>38201.149999999994</v>
      </c>
      <c r="F6" s="11">
        <f>C6-E6</f>
        <v>1220.8699999999953</v>
      </c>
      <c r="G6" s="31">
        <v>11693.61</v>
      </c>
    </row>
    <row r="14" ht="15">
      <c r="H14" t="s">
        <v>86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1" max="1" width="9.57421875" style="0" customWidth="1"/>
    <col min="2" max="2" width="18.140625" style="0" customWidth="1"/>
    <col min="3" max="3" width="12.00390625" style="0" bestFit="1" customWidth="1"/>
    <col min="4" max="4" width="13.140625" style="0" bestFit="1" customWidth="1"/>
    <col min="5" max="5" width="17.8515625" style="0" customWidth="1"/>
  </cols>
  <sheetData>
    <row r="1" spans="1:5" ht="15">
      <c r="A1" s="14"/>
      <c r="B1" s="14"/>
      <c r="C1" s="14"/>
      <c r="D1" s="14"/>
      <c r="E1" s="14"/>
    </row>
    <row r="2" spans="1:5" ht="15">
      <c r="A2" s="27" t="s">
        <v>88</v>
      </c>
      <c r="B2" s="27"/>
      <c r="C2" s="27"/>
      <c r="D2" s="27"/>
      <c r="E2" s="27"/>
    </row>
    <row r="3" spans="1:5" ht="15">
      <c r="A3" s="14"/>
      <c r="B3" s="14"/>
      <c r="C3" s="14"/>
      <c r="D3" s="14"/>
      <c r="E3" s="14"/>
    </row>
    <row r="4" spans="1:5" ht="15">
      <c r="A4" s="42" t="s">
        <v>69</v>
      </c>
      <c r="B4" s="42"/>
      <c r="C4" s="42"/>
      <c r="D4" s="42"/>
      <c r="E4" s="42"/>
    </row>
    <row r="5" spans="1:5" ht="15">
      <c r="A5" s="14"/>
      <c r="B5" s="14"/>
      <c r="C5" s="14"/>
      <c r="D5" s="14"/>
      <c r="E5" s="14"/>
    </row>
    <row r="6" spans="1:5" ht="30">
      <c r="A6" s="25" t="s">
        <v>0</v>
      </c>
      <c r="B6" s="26" t="s">
        <v>1</v>
      </c>
      <c r="C6" s="25" t="s">
        <v>2</v>
      </c>
      <c r="D6" s="25" t="s">
        <v>3</v>
      </c>
      <c r="E6" s="26" t="s">
        <v>4</v>
      </c>
    </row>
    <row r="7" spans="1:5" ht="15">
      <c r="A7" s="10" t="s">
        <v>11</v>
      </c>
      <c r="B7" s="10">
        <v>21565.91</v>
      </c>
      <c r="C7" s="10">
        <v>4377.24</v>
      </c>
      <c r="D7" s="10">
        <v>2624.78</v>
      </c>
      <c r="E7" s="10">
        <v>23318.37</v>
      </c>
    </row>
    <row r="8" spans="1:5" ht="15">
      <c r="A8" s="10" t="s">
        <v>12</v>
      </c>
      <c r="B8" s="10">
        <v>23318.37</v>
      </c>
      <c r="C8" s="10">
        <v>4377.24</v>
      </c>
      <c r="D8" s="10">
        <v>3483.5</v>
      </c>
      <c r="E8" s="10">
        <v>24212.11</v>
      </c>
    </row>
    <row r="9" spans="1:5" ht="15">
      <c r="A9" s="10" t="s">
        <v>13</v>
      </c>
      <c r="B9" s="10">
        <v>24212.11</v>
      </c>
      <c r="C9" s="10">
        <v>4377.24</v>
      </c>
      <c r="D9" s="10">
        <v>4640.86</v>
      </c>
      <c r="E9" s="10">
        <v>23948.49</v>
      </c>
    </row>
    <row r="10" spans="1:5" ht="15">
      <c r="A10" s="10" t="s">
        <v>14</v>
      </c>
      <c r="B10" s="10">
        <v>23948.49</v>
      </c>
      <c r="C10" s="10">
        <v>4377.24</v>
      </c>
      <c r="D10" s="10">
        <v>3247.44</v>
      </c>
      <c r="E10" s="10">
        <v>25078.29</v>
      </c>
    </row>
    <row r="11" spans="1:5" ht="15">
      <c r="A11" s="10" t="s">
        <v>15</v>
      </c>
      <c r="B11" s="10">
        <v>25078.29</v>
      </c>
      <c r="C11" s="10">
        <v>4377.24</v>
      </c>
      <c r="D11" s="10">
        <v>5322.75</v>
      </c>
      <c r="E11" s="10">
        <v>24132.78</v>
      </c>
    </row>
    <row r="12" spans="1:5" ht="15">
      <c r="A12" s="10" t="s">
        <v>16</v>
      </c>
      <c r="B12" s="10">
        <v>24132.78</v>
      </c>
      <c r="C12" s="10">
        <v>4377.24</v>
      </c>
      <c r="D12" s="10">
        <v>3455.44</v>
      </c>
      <c r="E12" s="10">
        <v>25054.58</v>
      </c>
    </row>
    <row r="13" spans="1:5" ht="15">
      <c r="A13" s="10" t="s">
        <v>17</v>
      </c>
      <c r="B13" s="10">
        <v>25054.58</v>
      </c>
      <c r="C13" s="10">
        <v>4377.24</v>
      </c>
      <c r="D13" s="10">
        <v>3455.44</v>
      </c>
      <c r="E13" s="10">
        <v>25976.38</v>
      </c>
    </row>
    <row r="14" spans="1:5" ht="15">
      <c r="A14" s="10" t="s">
        <v>5</v>
      </c>
      <c r="B14" s="10">
        <v>25976.38</v>
      </c>
      <c r="C14" s="10">
        <v>4377.24</v>
      </c>
      <c r="D14" s="10">
        <v>3247.44</v>
      </c>
      <c r="E14" s="10">
        <v>27106.18</v>
      </c>
    </row>
    <row r="15" spans="1:5" ht="15">
      <c r="A15" s="10" t="s">
        <v>6</v>
      </c>
      <c r="B15" s="10">
        <v>27106.18</v>
      </c>
      <c r="C15" s="10">
        <v>4377.24</v>
      </c>
      <c r="D15" s="10">
        <v>3499.44</v>
      </c>
      <c r="E15" s="10">
        <v>27983.98</v>
      </c>
    </row>
    <row r="16" spans="1:5" ht="15">
      <c r="A16" s="10" t="s">
        <v>7</v>
      </c>
      <c r="B16" s="10">
        <v>27983.98</v>
      </c>
      <c r="C16" s="10">
        <v>4377.24</v>
      </c>
      <c r="D16" s="10">
        <v>5001.32</v>
      </c>
      <c r="E16" s="10">
        <v>27359.9</v>
      </c>
    </row>
    <row r="17" spans="1:5" ht="15">
      <c r="A17" s="10" t="s">
        <v>8</v>
      </c>
      <c r="B17" s="10">
        <v>27359.9</v>
      </c>
      <c r="C17" s="10">
        <v>4377.24</v>
      </c>
      <c r="D17" s="10">
        <v>3247.44</v>
      </c>
      <c r="E17" s="10">
        <v>28489.7</v>
      </c>
    </row>
    <row r="18" spans="1:5" ht="15">
      <c r="A18" s="10" t="s">
        <v>9</v>
      </c>
      <c r="B18" s="10">
        <v>29489.7</v>
      </c>
      <c r="C18" s="10">
        <v>4377.24</v>
      </c>
      <c r="D18" s="10">
        <v>4377.24</v>
      </c>
      <c r="E18" s="10">
        <v>28489.7</v>
      </c>
    </row>
    <row r="19" spans="1:5" ht="15">
      <c r="A19" s="7" t="s">
        <v>10</v>
      </c>
      <c r="B19" s="7"/>
      <c r="C19" s="7">
        <f>SUM(C7:C18)</f>
        <v>52526.87999999998</v>
      </c>
      <c r="D19" s="7">
        <f>SUM(D7:D18)</f>
        <v>45603.09</v>
      </c>
      <c r="E19" s="7">
        <v>28489.7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00390625" style="0" bestFit="1" customWidth="1"/>
    <col min="2" max="2" width="30.00390625" style="0" customWidth="1"/>
    <col min="3" max="3" width="7.57421875" style="0" bestFit="1" customWidth="1"/>
    <col min="4" max="4" width="9.00390625" style="0" bestFit="1" customWidth="1"/>
    <col min="5" max="5" width="7.00390625" style="0" bestFit="1" customWidth="1"/>
    <col min="6" max="7" width="7.8515625" style="0" bestFit="1" customWidth="1"/>
    <col min="8" max="10" width="7.00390625" style="0" bestFit="1" customWidth="1"/>
    <col min="12" max="12" width="8.57421875" style="0" bestFit="1" customWidth="1"/>
    <col min="13" max="13" width="8.00390625" style="0" customWidth="1"/>
    <col min="14" max="14" width="8.8515625" style="0" customWidth="1"/>
    <col min="15" max="15" width="7.8515625" style="0" bestFit="1" customWidth="1"/>
  </cols>
  <sheetData>
    <row r="1" spans="1:15" ht="15">
      <c r="A1" s="43" t="s">
        <v>89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10"/>
      <c r="B2" s="10"/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</row>
    <row r="3" spans="1:15" ht="15">
      <c r="A3" s="7">
        <v>1</v>
      </c>
      <c r="B3" s="17" t="s">
        <v>26</v>
      </c>
      <c r="D3" s="28"/>
      <c r="E3" s="32"/>
      <c r="F3" s="28">
        <v>464.39</v>
      </c>
      <c r="G3" s="28">
        <v>18978.4</v>
      </c>
      <c r="H3" s="28"/>
      <c r="I3" s="33">
        <v>5892.92</v>
      </c>
      <c r="J3" s="28"/>
      <c r="K3" s="32"/>
      <c r="L3" s="28"/>
      <c r="M3" s="28"/>
      <c r="N3" s="28"/>
      <c r="O3" s="29">
        <f>SUM(C3:N3)</f>
        <v>25335.71</v>
      </c>
    </row>
    <row r="4" spans="1:15" ht="15">
      <c r="A4" s="7">
        <v>2</v>
      </c>
      <c r="B4" s="17" t="s">
        <v>27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>
        <f>SUM(C4:N4)</f>
        <v>0</v>
      </c>
    </row>
    <row r="5" spans="1:15" ht="15">
      <c r="A5" s="7">
        <v>3</v>
      </c>
      <c r="B5" s="17" t="s">
        <v>28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ht="15">
      <c r="A6" s="7">
        <v>4</v>
      </c>
      <c r="B6" s="17" t="s">
        <v>29</v>
      </c>
      <c r="C6" s="28">
        <v>132</v>
      </c>
      <c r="D6" s="28">
        <v>175</v>
      </c>
      <c r="E6" s="28">
        <v>233</v>
      </c>
      <c r="F6" s="28">
        <v>163</v>
      </c>
      <c r="G6" s="28">
        <v>267</v>
      </c>
      <c r="H6" s="28">
        <v>173</v>
      </c>
      <c r="I6" s="28">
        <v>173</v>
      </c>
      <c r="J6" s="28">
        <v>163</v>
      </c>
      <c r="K6" s="28">
        <v>175</v>
      </c>
      <c r="L6" s="28">
        <v>251</v>
      </c>
      <c r="M6" s="28">
        <v>163</v>
      </c>
      <c r="N6" s="28">
        <v>219</v>
      </c>
      <c r="O6" s="29">
        <f>SUM(C6:N6)</f>
        <v>2287</v>
      </c>
    </row>
    <row r="7" spans="1:15" ht="15">
      <c r="A7" s="7">
        <v>5</v>
      </c>
      <c r="B7" s="17" t="s">
        <v>30</v>
      </c>
      <c r="C7" s="28">
        <v>158</v>
      </c>
      <c r="D7" s="28">
        <v>209</v>
      </c>
      <c r="E7" s="28">
        <v>279</v>
      </c>
      <c r="F7" s="28">
        <v>195</v>
      </c>
      <c r="G7" s="28">
        <v>320</v>
      </c>
      <c r="H7" s="28">
        <v>208</v>
      </c>
      <c r="I7" s="28">
        <v>208</v>
      </c>
      <c r="J7" s="28">
        <v>195</v>
      </c>
      <c r="K7" s="28">
        <v>210</v>
      </c>
      <c r="L7" s="28">
        <v>301</v>
      </c>
      <c r="M7" s="28">
        <v>195</v>
      </c>
      <c r="N7" s="28">
        <v>263</v>
      </c>
      <c r="O7" s="29">
        <f>SUM(C7:N7)</f>
        <v>2741</v>
      </c>
    </row>
    <row r="8" spans="1:15" ht="15">
      <c r="A8" s="7">
        <v>6</v>
      </c>
      <c r="B8" s="17" t="s">
        <v>44</v>
      </c>
      <c r="C8" s="28">
        <v>25.71</v>
      </c>
      <c r="D8" s="28">
        <v>28.53</v>
      </c>
      <c r="E8" s="28">
        <v>34.52</v>
      </c>
      <c r="F8" s="28">
        <v>34.25</v>
      </c>
      <c r="G8" s="28">
        <v>32.86</v>
      </c>
      <c r="H8" s="28">
        <v>31.49</v>
      </c>
      <c r="I8" s="28">
        <v>35.3</v>
      </c>
      <c r="J8" s="28">
        <v>32.33</v>
      </c>
      <c r="K8" s="28">
        <v>32.39</v>
      </c>
      <c r="L8" s="28">
        <v>31.33</v>
      </c>
      <c r="M8" s="28">
        <v>42.99</v>
      </c>
      <c r="N8" s="28">
        <v>40.93</v>
      </c>
      <c r="O8" s="29">
        <f>SUM(C8:N8)</f>
        <v>402.63</v>
      </c>
    </row>
    <row r="9" spans="1:15" ht="15">
      <c r="A9" s="7">
        <v>7</v>
      </c>
      <c r="B9" s="17" t="s">
        <v>31</v>
      </c>
      <c r="C9" s="28">
        <v>1179.96</v>
      </c>
      <c r="D9" s="28">
        <v>1179.96</v>
      </c>
      <c r="E9" s="28">
        <v>1270.8</v>
      </c>
      <c r="F9" s="28">
        <v>1179.96</v>
      </c>
      <c r="G9" s="28">
        <v>1271.49</v>
      </c>
      <c r="H9" s="28">
        <v>1448.89</v>
      </c>
      <c r="I9" s="28">
        <v>1209.91</v>
      </c>
      <c r="J9" s="28">
        <v>1225.45</v>
      </c>
      <c r="K9" s="28">
        <v>924.32</v>
      </c>
      <c r="L9" s="28">
        <v>1470.37</v>
      </c>
      <c r="M9" s="28">
        <v>1322.5</v>
      </c>
      <c r="N9" s="28">
        <v>1256.82</v>
      </c>
      <c r="O9" s="29">
        <f>SUM(C9:N9)</f>
        <v>14940.43</v>
      </c>
    </row>
    <row r="10" spans="1:15" ht="15">
      <c r="A10" s="7">
        <v>8</v>
      </c>
      <c r="B10" s="17" t="s">
        <v>32</v>
      </c>
      <c r="C10" s="28">
        <v>240</v>
      </c>
      <c r="D10" s="28">
        <v>240</v>
      </c>
      <c r="E10" s="28">
        <v>257.98</v>
      </c>
      <c r="F10" s="28">
        <v>239.54</v>
      </c>
      <c r="G10" s="28">
        <v>258.12</v>
      </c>
      <c r="H10" s="28">
        <v>294.13</v>
      </c>
      <c r="I10" s="28">
        <v>245.62</v>
      </c>
      <c r="J10" s="28">
        <v>248.77</v>
      </c>
      <c r="K10" s="28">
        <v>187.64</v>
      </c>
      <c r="L10" s="28">
        <v>298.48</v>
      </c>
      <c r="M10" s="28">
        <v>268.47</v>
      </c>
      <c r="N10" s="28">
        <v>255.13</v>
      </c>
      <c r="O10" s="29">
        <f>SUM(C10:N10)</f>
        <v>3033.88</v>
      </c>
    </row>
    <row r="11" spans="1:15" ht="15">
      <c r="A11" s="7">
        <v>9</v>
      </c>
      <c r="B11" s="17" t="s">
        <v>33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2" spans="1:15" ht="15">
      <c r="A12" s="7">
        <v>10</v>
      </c>
      <c r="B12" s="17" t="s">
        <v>34</v>
      </c>
      <c r="C12" s="28">
        <v>45.41</v>
      </c>
      <c r="D12" s="28">
        <v>45.41</v>
      </c>
      <c r="E12" s="28"/>
      <c r="F12" s="28">
        <v>32.44</v>
      </c>
      <c r="G12" s="28">
        <v>45.41</v>
      </c>
      <c r="H12" s="28"/>
      <c r="I12" s="28">
        <v>45.41</v>
      </c>
      <c r="J12" s="28"/>
      <c r="K12" s="28">
        <v>44.45</v>
      </c>
      <c r="L12" s="28"/>
      <c r="M12" s="28">
        <v>88.9</v>
      </c>
      <c r="N12" s="28">
        <v>86.99</v>
      </c>
      <c r="O12" s="29">
        <f>SUM(C12:N12)</f>
        <v>434.41999999999996</v>
      </c>
    </row>
    <row r="13" spans="1:15" ht="26.25">
      <c r="A13" s="7">
        <v>11</v>
      </c>
      <c r="B13" s="17" t="s">
        <v>35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>
        <f>SUM(C13:N13)</f>
        <v>0</v>
      </c>
    </row>
    <row r="14" spans="1:15" ht="26.25">
      <c r="A14" s="7">
        <v>12</v>
      </c>
      <c r="B14" s="17" t="s">
        <v>36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15">
      <c r="A15" s="7">
        <v>13</v>
      </c>
      <c r="B15" s="17" t="s">
        <v>45</v>
      </c>
      <c r="C15" s="28">
        <v>23.35</v>
      </c>
      <c r="D15" s="28">
        <v>38.74</v>
      </c>
      <c r="E15" s="28">
        <v>142.74</v>
      </c>
      <c r="F15" s="28">
        <v>373.08</v>
      </c>
      <c r="G15" s="28"/>
      <c r="H15" s="28"/>
      <c r="I15" s="28">
        <v>107.06</v>
      </c>
      <c r="J15" s="28">
        <v>44.12</v>
      </c>
      <c r="K15" s="28">
        <v>101.61</v>
      </c>
      <c r="L15" s="28"/>
      <c r="M15" s="28">
        <v>15.24</v>
      </c>
      <c r="N15" s="28">
        <v>120.55</v>
      </c>
      <c r="O15" s="29">
        <f>SUM(C15:N15)</f>
        <v>966.49</v>
      </c>
    </row>
    <row r="16" spans="1:15" ht="15">
      <c r="A16" s="7">
        <v>14</v>
      </c>
      <c r="B16" s="17" t="s">
        <v>37</v>
      </c>
      <c r="C16" s="28">
        <v>15.57</v>
      </c>
      <c r="D16" s="28">
        <v>15.57</v>
      </c>
      <c r="E16" s="28">
        <v>15.57</v>
      </c>
      <c r="F16" s="28">
        <v>15.57</v>
      </c>
      <c r="G16" s="28">
        <v>15.57</v>
      </c>
      <c r="H16" s="28">
        <v>15.57</v>
      </c>
      <c r="I16" s="28"/>
      <c r="J16" s="28"/>
      <c r="K16" s="28"/>
      <c r="L16" s="28"/>
      <c r="M16" s="28"/>
      <c r="N16" s="28"/>
      <c r="O16" s="29">
        <f>SUM(C16:N16)</f>
        <v>93.41999999999999</v>
      </c>
    </row>
    <row r="17" spans="1:15" ht="15">
      <c r="A17" s="7">
        <v>15</v>
      </c>
      <c r="B17" s="17" t="s">
        <v>85</v>
      </c>
      <c r="C17" s="28"/>
      <c r="D17" s="28"/>
      <c r="E17" s="28">
        <v>129.76</v>
      </c>
      <c r="F17" s="28">
        <v>51.9</v>
      </c>
      <c r="G17" s="28">
        <v>51.9</v>
      </c>
      <c r="H17" s="28"/>
      <c r="I17" s="28">
        <v>51.9</v>
      </c>
      <c r="J17" s="28"/>
      <c r="K17" s="28"/>
      <c r="L17" s="28"/>
      <c r="M17" s="28"/>
      <c r="N17" s="28"/>
      <c r="O17" s="29">
        <f>SUM(C17:N17)</f>
        <v>285.46</v>
      </c>
    </row>
    <row r="18" spans="1:15" ht="15">
      <c r="A18" s="7">
        <v>16</v>
      </c>
      <c r="B18" s="17" t="s">
        <v>40</v>
      </c>
      <c r="C18" s="28"/>
      <c r="D18" s="28">
        <v>552.82</v>
      </c>
      <c r="E18" s="28">
        <v>368.54</v>
      </c>
      <c r="F18" s="28">
        <v>184.27</v>
      </c>
      <c r="G18" s="28"/>
      <c r="H18" s="28"/>
      <c r="I18" s="28">
        <v>184.27</v>
      </c>
      <c r="J18" s="28">
        <v>552.82</v>
      </c>
      <c r="K18" s="28">
        <v>360.7</v>
      </c>
      <c r="L18" s="28">
        <v>360.7</v>
      </c>
      <c r="M18" s="28"/>
      <c r="N18" s="28"/>
      <c r="O18" s="29">
        <f>SUM(C18:N18)</f>
        <v>2564.12</v>
      </c>
    </row>
    <row r="19" spans="1:15" ht="15">
      <c r="A19" s="7">
        <v>17</v>
      </c>
      <c r="B19" s="20" t="s">
        <v>41</v>
      </c>
      <c r="C19" s="29">
        <f aca="true" t="shared" si="0" ref="C19:K19">SUM(C3:C18)</f>
        <v>1820</v>
      </c>
      <c r="D19" s="29">
        <f t="shared" si="0"/>
        <v>2485.03</v>
      </c>
      <c r="E19" s="29">
        <f t="shared" si="0"/>
        <v>2731.91</v>
      </c>
      <c r="F19" s="29">
        <f t="shared" si="0"/>
        <v>2933.4</v>
      </c>
      <c r="G19" s="29">
        <f t="shared" si="0"/>
        <v>21240.750000000004</v>
      </c>
      <c r="H19" s="29">
        <f t="shared" si="0"/>
        <v>2171.0800000000004</v>
      </c>
      <c r="I19" s="29">
        <f t="shared" si="0"/>
        <v>8153.39</v>
      </c>
      <c r="J19" s="29">
        <f t="shared" si="0"/>
        <v>2461.49</v>
      </c>
      <c r="K19" s="29">
        <f t="shared" si="0"/>
        <v>2036.11</v>
      </c>
      <c r="L19" s="29">
        <f>SUM(L3:L18)</f>
        <v>2712.8799999999997</v>
      </c>
      <c r="M19" s="29">
        <f>SUM(M3:M18)</f>
        <v>2096.1</v>
      </c>
      <c r="N19" s="29">
        <f>SUM(N3:N18)</f>
        <v>2242.42</v>
      </c>
      <c r="O19" s="29">
        <f>SUM(C19:N19)</f>
        <v>53084.56</v>
      </c>
    </row>
  </sheetData>
  <sheetProtection/>
  <mergeCells count="1">
    <mergeCell ref="A1:O1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6"/>
  <sheetViews>
    <sheetView zoomScalePageLayoutView="0" workbookViewId="0" topLeftCell="A1">
      <selection activeCell="A1" sqref="A1:G6"/>
    </sheetView>
  </sheetViews>
  <sheetFormatPr defaultColWidth="9.140625" defaultRowHeight="15"/>
  <cols>
    <col min="1" max="1" width="18.421875" style="0" customWidth="1"/>
    <col min="2" max="2" width="12.421875" style="0" bestFit="1" customWidth="1"/>
    <col min="4" max="4" width="18.28125" style="0" customWidth="1"/>
    <col min="6" max="6" width="18.28125" style="0" customWidth="1"/>
    <col min="7" max="7" width="20.8515625" style="0" customWidth="1"/>
  </cols>
  <sheetData>
    <row r="4" spans="1:7" ht="15">
      <c r="A4" s="46" t="s">
        <v>91</v>
      </c>
      <c r="B4" s="46"/>
      <c r="C4" s="46"/>
      <c r="D4" s="46"/>
      <c r="E4" s="46"/>
      <c r="F4" s="46"/>
      <c r="G4" s="46"/>
    </row>
    <row r="5" spans="1:7" ht="60">
      <c r="A5" s="12" t="s">
        <v>63</v>
      </c>
      <c r="B5" s="24" t="s">
        <v>2</v>
      </c>
      <c r="C5" s="24" t="s">
        <v>48</v>
      </c>
      <c r="D5" s="12" t="s">
        <v>64</v>
      </c>
      <c r="E5" s="24" t="s">
        <v>49</v>
      </c>
      <c r="F5" s="12" t="s">
        <v>90</v>
      </c>
      <c r="G5" s="30" t="s">
        <v>92</v>
      </c>
    </row>
    <row r="6" spans="1:7" ht="15">
      <c r="A6" s="11">
        <v>21565.91</v>
      </c>
      <c r="B6" s="11">
        <v>52526.87999999998</v>
      </c>
      <c r="C6" s="11">
        <v>45603.09</v>
      </c>
      <c r="D6" s="11">
        <v>28489.7</v>
      </c>
      <c r="E6" s="11">
        <v>53084.56</v>
      </c>
      <c r="F6" s="11">
        <f>C6-E6</f>
        <v>-7481.470000000001</v>
      </c>
      <c r="G6" s="31">
        <v>4212.14</v>
      </c>
    </row>
  </sheetData>
  <sheetProtection/>
  <mergeCells count="1">
    <mergeCell ref="A4:G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7.8515625" style="0" customWidth="1"/>
    <col min="3" max="3" width="12.00390625" style="0" bestFit="1" customWidth="1"/>
    <col min="4" max="4" width="13.140625" style="0" bestFit="1" customWidth="1"/>
    <col min="5" max="5" width="16.7109375" style="0" customWidth="1"/>
  </cols>
  <sheetData>
    <row r="1" spans="1:5" ht="15">
      <c r="A1" s="14"/>
      <c r="B1" s="14"/>
      <c r="C1" s="14"/>
      <c r="D1" s="14"/>
      <c r="E1" s="14"/>
    </row>
    <row r="2" spans="1:5" ht="15">
      <c r="A2" s="27" t="s">
        <v>95</v>
      </c>
      <c r="B2" s="27"/>
      <c r="C2" s="27"/>
      <c r="D2" s="27"/>
      <c r="E2" s="27"/>
    </row>
    <row r="3" spans="1:5" ht="15">
      <c r="A3" s="14"/>
      <c r="B3" s="14"/>
      <c r="C3" s="14"/>
      <c r="D3" s="14"/>
      <c r="E3" s="14"/>
    </row>
    <row r="4" spans="1:5" ht="15">
      <c r="A4" s="42" t="s">
        <v>69</v>
      </c>
      <c r="B4" s="42"/>
      <c r="C4" s="42"/>
      <c r="D4" s="42"/>
      <c r="E4" s="42"/>
    </row>
    <row r="5" spans="1:5" ht="15">
      <c r="A5" s="14"/>
      <c r="B5" s="14"/>
      <c r="C5" s="14"/>
      <c r="D5" s="14"/>
      <c r="E5" s="14"/>
    </row>
    <row r="6" spans="1:5" ht="30">
      <c r="A6" s="25" t="s">
        <v>0</v>
      </c>
      <c r="B6" s="26" t="s">
        <v>1</v>
      </c>
      <c r="C6" s="25" t="s">
        <v>2</v>
      </c>
      <c r="D6" s="25" t="s">
        <v>3</v>
      </c>
      <c r="E6" s="26" t="s">
        <v>4</v>
      </c>
    </row>
    <row r="7" spans="1:5" ht="15">
      <c r="A7" s="10" t="s">
        <v>11</v>
      </c>
      <c r="B7" s="10">
        <v>28489.7</v>
      </c>
      <c r="C7" s="10">
        <v>4757.66</v>
      </c>
      <c r="D7" s="10">
        <v>5642.72</v>
      </c>
      <c r="E7" s="10">
        <v>27604.64</v>
      </c>
    </row>
    <row r="8" spans="1:5" ht="15">
      <c r="A8" s="10" t="s">
        <v>12</v>
      </c>
      <c r="B8" s="10">
        <v>27604.64</v>
      </c>
      <c r="C8" s="10">
        <v>4757.66</v>
      </c>
      <c r="D8" s="10">
        <v>5222.04</v>
      </c>
      <c r="E8" s="10">
        <v>27140.26</v>
      </c>
    </row>
    <row r="9" spans="1:5" ht="15">
      <c r="A9" s="10" t="s">
        <v>13</v>
      </c>
      <c r="B9" s="10">
        <v>27140.26</v>
      </c>
      <c r="C9" s="10">
        <v>4757.66</v>
      </c>
      <c r="D9" s="10">
        <v>7046.83</v>
      </c>
      <c r="E9" s="10">
        <v>24851.09</v>
      </c>
    </row>
    <row r="10" spans="1:5" ht="15">
      <c r="A10" s="10" t="s">
        <v>14</v>
      </c>
      <c r="B10" s="10">
        <v>24851.09</v>
      </c>
      <c r="C10" s="10">
        <v>4757.66</v>
      </c>
      <c r="D10" s="10">
        <v>3529.67</v>
      </c>
      <c r="E10" s="10">
        <v>26079.08</v>
      </c>
    </row>
    <row r="11" spans="1:5" ht="15">
      <c r="A11" s="10" t="s">
        <v>15</v>
      </c>
      <c r="B11" s="10">
        <v>26079.08</v>
      </c>
      <c r="C11" s="10">
        <v>4757.66</v>
      </c>
      <c r="D11" s="10">
        <v>3529.67</v>
      </c>
      <c r="E11" s="10">
        <v>27307.07</v>
      </c>
    </row>
    <row r="12" spans="1:5" ht="15">
      <c r="A12" s="10" t="s">
        <v>16</v>
      </c>
      <c r="B12" s="10">
        <v>27307.07</v>
      </c>
      <c r="C12" s="10">
        <v>4757.66</v>
      </c>
      <c r="D12" s="10">
        <v>4703.69</v>
      </c>
      <c r="E12" s="10">
        <v>27361.04</v>
      </c>
    </row>
    <row r="13" spans="1:5" ht="15">
      <c r="A13" s="10" t="s">
        <v>17</v>
      </c>
      <c r="B13" s="10">
        <v>27361.04</v>
      </c>
      <c r="C13" s="10">
        <v>4757.66</v>
      </c>
      <c r="D13" s="10">
        <v>3529.67</v>
      </c>
      <c r="E13" s="10">
        <v>28589.03</v>
      </c>
    </row>
    <row r="14" spans="1:5" ht="15">
      <c r="A14" s="10" t="s">
        <v>5</v>
      </c>
      <c r="B14" s="10">
        <v>28589.03</v>
      </c>
      <c r="C14" s="10">
        <v>4757.66</v>
      </c>
      <c r="D14" s="10">
        <v>3237.51</v>
      </c>
      <c r="E14" s="10">
        <v>30109.18</v>
      </c>
    </row>
    <row r="15" spans="1:5" ht="15">
      <c r="A15" s="10" t="s">
        <v>6</v>
      </c>
      <c r="B15" s="10">
        <v>30109.18</v>
      </c>
      <c r="C15" s="10">
        <v>4757.66</v>
      </c>
      <c r="D15" s="10">
        <v>5049.83</v>
      </c>
      <c r="E15" s="10">
        <v>30541.34</v>
      </c>
    </row>
    <row r="16" spans="1:5" ht="15">
      <c r="A16" s="10" t="s">
        <v>7</v>
      </c>
      <c r="B16" s="10">
        <v>30541.34</v>
      </c>
      <c r="C16" s="10">
        <v>4757.66</v>
      </c>
      <c r="D16" s="10">
        <v>3674.09</v>
      </c>
      <c r="E16" s="10">
        <v>31993.61</v>
      </c>
    </row>
    <row r="17" spans="1:5" ht="15">
      <c r="A17" s="10" t="s">
        <v>8</v>
      </c>
      <c r="B17" s="10">
        <v>31993.61</v>
      </c>
      <c r="C17" s="10">
        <v>4757.66</v>
      </c>
      <c r="D17" s="10">
        <v>3385.25</v>
      </c>
      <c r="E17" s="10">
        <v>32272.99</v>
      </c>
    </row>
    <row r="18" spans="1:5" ht="15">
      <c r="A18" s="10" t="s">
        <v>9</v>
      </c>
      <c r="B18" s="10">
        <v>32272.99</v>
      </c>
      <c r="C18" s="10">
        <v>4757.66</v>
      </c>
      <c r="D18" s="10">
        <v>3237.51</v>
      </c>
      <c r="E18" s="10">
        <v>33793.14</v>
      </c>
    </row>
    <row r="19" spans="1:5" ht="15">
      <c r="A19" s="7" t="s">
        <v>10</v>
      </c>
      <c r="B19" s="7"/>
      <c r="C19" s="7">
        <f>SUM(C7:C18)</f>
        <v>57091.92000000001</v>
      </c>
      <c r="D19" s="7">
        <f>SUM(D7:D18)</f>
        <v>51788.48</v>
      </c>
      <c r="E19" s="7">
        <v>33793.14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00390625" style="0" bestFit="1" customWidth="1"/>
    <col min="2" max="2" width="27.7109375" style="0" customWidth="1"/>
    <col min="3" max="3" width="7.57421875" style="0" bestFit="1" customWidth="1"/>
    <col min="4" max="4" width="9.00390625" style="0" bestFit="1" customWidth="1"/>
    <col min="5" max="5" width="7.00390625" style="0" bestFit="1" customWidth="1"/>
    <col min="6" max="6" width="7.8515625" style="0" bestFit="1" customWidth="1"/>
    <col min="7" max="8" width="7.00390625" style="0" bestFit="1" customWidth="1"/>
    <col min="12" max="12" width="8.57421875" style="0" bestFit="1" customWidth="1"/>
  </cols>
  <sheetData>
    <row r="1" spans="1:15" ht="15">
      <c r="A1" s="43" t="s">
        <v>96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10"/>
      <c r="B2" s="10"/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</row>
    <row r="3" spans="1:15" ht="15">
      <c r="A3" s="7">
        <v>1</v>
      </c>
      <c r="B3" s="17" t="s">
        <v>26</v>
      </c>
      <c r="D3" s="28"/>
      <c r="E3" s="32"/>
      <c r="F3" s="28"/>
      <c r="G3" s="28"/>
      <c r="H3" s="28"/>
      <c r="I3" s="33"/>
      <c r="J3" s="28">
        <v>21980</v>
      </c>
      <c r="K3" s="32"/>
      <c r="L3" s="28"/>
      <c r="M3" s="28"/>
      <c r="N3" s="28"/>
      <c r="O3" s="29">
        <f>SUM(C3:N3)</f>
        <v>21980</v>
      </c>
    </row>
    <row r="4" spans="1:15" ht="15">
      <c r="A4" s="7">
        <v>2</v>
      </c>
      <c r="B4" s="17" t="s">
        <v>27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>
        <f>SUM(C4:N4)</f>
        <v>0</v>
      </c>
    </row>
    <row r="5" spans="1:15" ht="15">
      <c r="A5" s="7">
        <v>3</v>
      </c>
      <c r="B5" s="17" t="s">
        <v>28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ht="15">
      <c r="A6" s="7">
        <v>4</v>
      </c>
      <c r="B6" s="17" t="s">
        <v>29</v>
      </c>
      <c r="C6" s="28">
        <v>283</v>
      </c>
      <c r="D6" s="28">
        <v>262</v>
      </c>
      <c r="E6" s="28">
        <v>353</v>
      </c>
      <c r="F6" s="28">
        <v>177</v>
      </c>
      <c r="G6" s="28">
        <v>177</v>
      </c>
      <c r="H6" s="28">
        <v>236</v>
      </c>
      <c r="I6" s="28">
        <v>177</v>
      </c>
      <c r="J6" s="28">
        <v>162</v>
      </c>
      <c r="K6" s="28">
        <v>253</v>
      </c>
      <c r="L6" s="28">
        <v>184</v>
      </c>
      <c r="M6" s="28">
        <v>170</v>
      </c>
      <c r="N6" s="28">
        <v>162</v>
      </c>
      <c r="O6" s="29">
        <f>SUM(C6:N6)</f>
        <v>2596</v>
      </c>
    </row>
    <row r="7" spans="1:15" ht="15">
      <c r="A7" s="7">
        <v>5</v>
      </c>
      <c r="B7" s="17" t="s">
        <v>30</v>
      </c>
      <c r="C7" s="28">
        <v>339</v>
      </c>
      <c r="D7" s="28">
        <v>314</v>
      </c>
      <c r="E7" s="28">
        <v>423</v>
      </c>
      <c r="F7" s="28">
        <v>212</v>
      </c>
      <c r="G7" s="28">
        <v>212</v>
      </c>
      <c r="H7" s="28">
        <v>283</v>
      </c>
      <c r="I7" s="28">
        <v>212</v>
      </c>
      <c r="J7" s="28">
        <v>195</v>
      </c>
      <c r="K7" s="28">
        <v>303</v>
      </c>
      <c r="L7" s="28">
        <v>221</v>
      </c>
      <c r="M7" s="28">
        <v>204</v>
      </c>
      <c r="N7" s="28">
        <v>195</v>
      </c>
      <c r="O7" s="29">
        <f>SUM(C7:N7)</f>
        <v>3113</v>
      </c>
    </row>
    <row r="8" spans="1:15" ht="15">
      <c r="A8" s="7">
        <v>6</v>
      </c>
      <c r="B8" s="17" t="s">
        <v>44</v>
      </c>
      <c r="C8" s="28">
        <v>40.86</v>
      </c>
      <c r="D8" s="28">
        <v>44.03</v>
      </c>
      <c r="E8" s="28">
        <v>42.6</v>
      </c>
      <c r="F8" s="28">
        <v>43.42</v>
      </c>
      <c r="G8" s="28">
        <v>45.11</v>
      </c>
      <c r="H8" s="28">
        <v>51.8</v>
      </c>
      <c r="I8" s="28">
        <v>45.03</v>
      </c>
      <c r="J8" s="28">
        <v>45.79</v>
      </c>
      <c r="K8" s="28">
        <v>44.08</v>
      </c>
      <c r="L8" s="28">
        <v>75.22</v>
      </c>
      <c r="M8" s="28">
        <v>44.68</v>
      </c>
      <c r="N8" s="28">
        <v>45.01</v>
      </c>
      <c r="O8" s="29">
        <f>SUM(C8:N8)</f>
        <v>567.63</v>
      </c>
    </row>
    <row r="9" spans="1:15" ht="15">
      <c r="A9" s="7">
        <v>7</v>
      </c>
      <c r="B9" s="17" t="s">
        <v>97</v>
      </c>
      <c r="C9" s="28">
        <v>1250.6</v>
      </c>
      <c r="D9" s="28">
        <v>1422.11</v>
      </c>
      <c r="E9" s="28">
        <v>1507.41</v>
      </c>
      <c r="F9" s="28">
        <v>1507.42</v>
      </c>
      <c r="G9" s="28">
        <v>1428.09</v>
      </c>
      <c r="H9" s="28">
        <v>1723.96</v>
      </c>
      <c r="I9" s="28">
        <v>1281.85</v>
      </c>
      <c r="J9" s="28">
        <v>1830.16</v>
      </c>
      <c r="K9" s="28">
        <v>1581.39</v>
      </c>
      <c r="L9" s="28">
        <v>1343.11</v>
      </c>
      <c r="M9" s="28">
        <v>1588.49</v>
      </c>
      <c r="N9" s="28">
        <v>1780.41</v>
      </c>
      <c r="O9" s="29">
        <f>SUM(C9:N9)</f>
        <v>18245</v>
      </c>
    </row>
    <row r="10" spans="1:15" ht="15">
      <c r="A10" s="7">
        <v>8</v>
      </c>
      <c r="B10" s="17" t="s">
        <v>32</v>
      </c>
      <c r="C10" s="28">
        <v>253.87</v>
      </c>
      <c r="D10" s="28">
        <v>288.69</v>
      </c>
      <c r="E10" s="28">
        <v>306.01</v>
      </c>
      <c r="F10" s="28">
        <v>306.01</v>
      </c>
      <c r="G10" s="28">
        <v>289.9</v>
      </c>
      <c r="H10" s="28">
        <v>349.96</v>
      </c>
      <c r="I10" s="28">
        <v>260.22</v>
      </c>
      <c r="J10" s="28">
        <v>371.15</v>
      </c>
      <c r="K10" s="28">
        <v>321.02</v>
      </c>
      <c r="L10" s="28">
        <v>272.65</v>
      </c>
      <c r="M10" s="28">
        <v>322.46</v>
      </c>
      <c r="N10" s="28">
        <v>361.42</v>
      </c>
      <c r="O10" s="29">
        <f>SUM(C10:N10)</f>
        <v>3703.36</v>
      </c>
    </row>
    <row r="11" spans="1:15" ht="15">
      <c r="A11" s="7">
        <v>9</v>
      </c>
      <c r="B11" s="17" t="s">
        <v>33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2" spans="1:15" ht="15">
      <c r="A12" s="7">
        <v>10</v>
      </c>
      <c r="B12" s="17" t="s">
        <v>34</v>
      </c>
      <c r="C12" s="28">
        <v>43.5</v>
      </c>
      <c r="D12" s="28">
        <v>99.42</v>
      </c>
      <c r="E12" s="28">
        <v>43.49</v>
      </c>
      <c r="F12" s="28"/>
      <c r="G12" s="28"/>
      <c r="H12" s="28"/>
      <c r="I12" s="28"/>
      <c r="J12" s="28">
        <v>86.99</v>
      </c>
      <c r="K12" s="28">
        <v>43.49</v>
      </c>
      <c r="L12" s="28"/>
      <c r="M12" s="28">
        <v>43.49</v>
      </c>
      <c r="N12" s="28">
        <v>83.62</v>
      </c>
      <c r="O12" s="29">
        <f>SUM(C12:N12)</f>
        <v>444.00000000000006</v>
      </c>
    </row>
    <row r="13" spans="1:15" ht="26.25">
      <c r="A13" s="7">
        <v>11</v>
      </c>
      <c r="B13" s="17" t="s">
        <v>35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>
        <f>SUM(C13:N13)</f>
        <v>0</v>
      </c>
    </row>
    <row r="14" spans="1:15" ht="26.25">
      <c r="A14" s="7">
        <v>12</v>
      </c>
      <c r="B14" s="17" t="s">
        <v>36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15">
      <c r="A15" s="7">
        <v>13</v>
      </c>
      <c r="B15" s="17" t="s">
        <v>45</v>
      </c>
      <c r="C15" s="28">
        <v>103.77</v>
      </c>
      <c r="D15" s="28">
        <v>68.35</v>
      </c>
      <c r="E15" s="28">
        <v>24.85</v>
      </c>
      <c r="F15" s="28">
        <v>208.8</v>
      </c>
      <c r="G15" s="28">
        <v>197.6</v>
      </c>
      <c r="H15" s="28">
        <v>3.72</v>
      </c>
      <c r="I15" s="28">
        <v>42.25</v>
      </c>
      <c r="J15" s="28">
        <v>205.06</v>
      </c>
      <c r="K15" s="28"/>
      <c r="L15" s="28">
        <v>34.17</v>
      </c>
      <c r="M15" s="28"/>
      <c r="N15" s="28">
        <v>158.3</v>
      </c>
      <c r="O15" s="29">
        <f>SUM(C15:N15)</f>
        <v>1046.8700000000001</v>
      </c>
    </row>
    <row r="16" spans="1:15" ht="15">
      <c r="A16" s="7">
        <v>14</v>
      </c>
      <c r="B16" s="17" t="s">
        <v>37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>
        <f>SUM(C16:N16)</f>
        <v>0</v>
      </c>
    </row>
    <row r="17" spans="1:15" ht="15">
      <c r="A17" s="7">
        <v>15</v>
      </c>
      <c r="B17" s="17" t="s">
        <v>85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>
        <f>SUM(C17:N17)</f>
        <v>0</v>
      </c>
    </row>
    <row r="18" spans="1:15" ht="15">
      <c r="A18" s="7">
        <v>16</v>
      </c>
      <c r="B18" s="17" t="s">
        <v>40</v>
      </c>
      <c r="C18" s="28">
        <v>176.5</v>
      </c>
      <c r="D18" s="28">
        <v>352.95</v>
      </c>
      <c r="E18" s="28">
        <v>352.95</v>
      </c>
      <c r="F18" s="28">
        <v>352.95</v>
      </c>
      <c r="G18" s="28">
        <v>288.33</v>
      </c>
      <c r="H18" s="28"/>
      <c r="I18" s="28"/>
      <c r="J18" s="28">
        <v>174</v>
      </c>
      <c r="K18" s="28">
        <v>352.95</v>
      </c>
      <c r="L18" s="28"/>
      <c r="M18" s="28"/>
      <c r="N18" s="28"/>
      <c r="O18" s="29">
        <f>SUM(C18:N18)</f>
        <v>2050.63</v>
      </c>
    </row>
    <row r="19" spans="1:15" ht="15">
      <c r="A19" s="7">
        <v>17</v>
      </c>
      <c r="B19" s="20" t="s">
        <v>41</v>
      </c>
      <c r="C19" s="29">
        <f aca="true" t="shared" si="0" ref="C19:K19">SUM(C3:C18)</f>
        <v>2491.1</v>
      </c>
      <c r="D19" s="29">
        <f t="shared" si="0"/>
        <v>2851.5499999999997</v>
      </c>
      <c r="E19" s="29">
        <f t="shared" si="0"/>
        <v>3053.31</v>
      </c>
      <c r="F19" s="29">
        <f t="shared" si="0"/>
        <v>2807.6000000000004</v>
      </c>
      <c r="G19" s="29">
        <f t="shared" si="0"/>
        <v>2638.0299999999997</v>
      </c>
      <c r="H19" s="29">
        <f t="shared" si="0"/>
        <v>2648.44</v>
      </c>
      <c r="I19" s="29">
        <f t="shared" si="0"/>
        <v>2018.35</v>
      </c>
      <c r="J19" s="29">
        <f t="shared" si="0"/>
        <v>25050.150000000005</v>
      </c>
      <c r="K19" s="29">
        <f t="shared" si="0"/>
        <v>2898.93</v>
      </c>
      <c r="L19" s="29">
        <f>SUM(L3:L18)</f>
        <v>2130.15</v>
      </c>
      <c r="M19" s="29">
        <f>SUM(M3:M18)</f>
        <v>2373.12</v>
      </c>
      <c r="N19" s="29">
        <f>SUM(N3:N18)</f>
        <v>2785.76</v>
      </c>
      <c r="O19" s="29">
        <f>SUM(C19:N19)</f>
        <v>53746.490000000005</v>
      </c>
    </row>
  </sheetData>
  <sheetProtection/>
  <mergeCells count="1">
    <mergeCell ref="A1:O1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" width="19.00390625" style="0" customWidth="1"/>
    <col min="2" max="2" width="12.421875" style="0" bestFit="1" customWidth="1"/>
    <col min="4" max="4" width="18.57421875" style="0" customWidth="1"/>
    <col min="6" max="6" width="19.7109375" style="0" customWidth="1"/>
    <col min="7" max="7" width="26.8515625" style="0" customWidth="1"/>
  </cols>
  <sheetData>
    <row r="4" spans="1:7" ht="15">
      <c r="A4" s="46" t="s">
        <v>93</v>
      </c>
      <c r="B4" s="46"/>
      <c r="C4" s="46"/>
      <c r="D4" s="46"/>
      <c r="E4" s="46"/>
      <c r="F4" s="46"/>
      <c r="G4" s="46"/>
    </row>
    <row r="5" spans="1:7" ht="45">
      <c r="A5" s="12" t="s">
        <v>63</v>
      </c>
      <c r="B5" s="24" t="s">
        <v>2</v>
      </c>
      <c r="C5" s="24" t="s">
        <v>48</v>
      </c>
      <c r="D5" s="12" t="s">
        <v>64</v>
      </c>
      <c r="E5" s="24" t="s">
        <v>49</v>
      </c>
      <c r="F5" s="12" t="s">
        <v>94</v>
      </c>
      <c r="G5" s="30" t="s">
        <v>98</v>
      </c>
    </row>
    <row r="6" spans="1:7" ht="15">
      <c r="A6" s="11">
        <v>28489.7</v>
      </c>
      <c r="B6" s="11">
        <v>57091.92000000001</v>
      </c>
      <c r="C6" s="11">
        <v>51788.48</v>
      </c>
      <c r="D6" s="11">
        <v>33793.14</v>
      </c>
      <c r="E6" s="11">
        <v>53746.490000000005</v>
      </c>
      <c r="F6" s="11">
        <f>C6-E6</f>
        <v>-1958.010000000002</v>
      </c>
      <c r="G6" s="31">
        <v>2254.13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:E19"/>
    </sheetView>
  </sheetViews>
  <sheetFormatPr defaultColWidth="9.140625" defaultRowHeight="15"/>
  <cols>
    <col min="2" max="2" width="15.00390625" style="0" bestFit="1" customWidth="1"/>
    <col min="3" max="3" width="12.00390625" style="0" bestFit="1" customWidth="1"/>
    <col min="4" max="4" width="13.140625" style="0" bestFit="1" customWidth="1"/>
    <col min="5" max="5" width="14.140625" style="0" bestFit="1" customWidth="1"/>
  </cols>
  <sheetData>
    <row r="1" spans="1:5" ht="15">
      <c r="A1" s="14"/>
      <c r="B1" s="14"/>
      <c r="C1" s="14"/>
      <c r="D1" s="14"/>
      <c r="E1" s="14"/>
    </row>
    <row r="2" spans="1:5" ht="15">
      <c r="A2" s="27" t="s">
        <v>99</v>
      </c>
      <c r="B2" s="27"/>
      <c r="C2" s="27"/>
      <c r="D2" s="27"/>
      <c r="E2" s="27"/>
    </row>
    <row r="3" spans="1:5" ht="15">
      <c r="A3" s="14"/>
      <c r="B3" s="14"/>
      <c r="C3" s="14"/>
      <c r="D3" s="14"/>
      <c r="E3" s="14"/>
    </row>
    <row r="4" spans="1:5" ht="15">
      <c r="A4" s="42" t="s">
        <v>69</v>
      </c>
      <c r="B4" s="42"/>
      <c r="C4" s="42"/>
      <c r="D4" s="42"/>
      <c r="E4" s="42"/>
    </row>
    <row r="5" spans="1:5" ht="15">
      <c r="A5" s="14"/>
      <c r="B5" s="14"/>
      <c r="C5" s="14"/>
      <c r="D5" s="14"/>
      <c r="E5" s="14"/>
    </row>
    <row r="6" spans="1:5" ht="30">
      <c r="A6" s="34" t="s">
        <v>0</v>
      </c>
      <c r="B6" s="35" t="s">
        <v>1</v>
      </c>
      <c r="C6" s="34" t="s">
        <v>2</v>
      </c>
      <c r="D6" s="34" t="s">
        <v>3</v>
      </c>
      <c r="E6" s="35" t="s">
        <v>4</v>
      </c>
    </row>
    <row r="7" spans="1:5" ht="15">
      <c r="A7" s="10" t="s">
        <v>11</v>
      </c>
      <c r="B7" s="10">
        <v>33793.14</v>
      </c>
      <c r="C7" s="10">
        <v>4950.45</v>
      </c>
      <c r="D7" s="10">
        <v>12161.34</v>
      </c>
      <c r="E7" s="10">
        <v>26582.25</v>
      </c>
    </row>
    <row r="8" spans="1:5" ht="15">
      <c r="A8" s="10" t="s">
        <v>12</v>
      </c>
      <c r="B8" s="10">
        <v>26582.25</v>
      </c>
      <c r="C8" s="10">
        <v>4950.45</v>
      </c>
      <c r="D8" s="10">
        <v>3368.7</v>
      </c>
      <c r="E8" s="10">
        <v>28164</v>
      </c>
    </row>
    <row r="9" spans="1:5" ht="15">
      <c r="A9" s="10" t="s">
        <v>13</v>
      </c>
      <c r="B9" s="10">
        <v>28164</v>
      </c>
      <c r="C9" s="10">
        <v>4950.45</v>
      </c>
      <c r="D9" s="10">
        <v>3976.7</v>
      </c>
      <c r="E9" s="10">
        <v>29137.75</v>
      </c>
    </row>
    <row r="10" spans="1:5" ht="15">
      <c r="A10" s="10" t="s">
        <v>14</v>
      </c>
      <c r="B10" s="10">
        <v>29137.75</v>
      </c>
      <c r="C10" s="10">
        <v>4950.45</v>
      </c>
      <c r="D10" s="10">
        <v>3368.7</v>
      </c>
      <c r="E10" s="10">
        <v>30719.5</v>
      </c>
    </row>
    <row r="11" spans="1:5" ht="15">
      <c r="A11" s="10" t="s">
        <v>15</v>
      </c>
      <c r="B11" s="10">
        <v>30719.5</v>
      </c>
      <c r="C11" s="10">
        <v>4950.45</v>
      </c>
      <c r="D11" s="10">
        <v>3368.7</v>
      </c>
      <c r="E11" s="10">
        <v>32301.25</v>
      </c>
    </row>
    <row r="12" spans="1:5" ht="15">
      <c r="A12" s="10" t="s">
        <v>16</v>
      </c>
      <c r="B12" s="10">
        <v>32301.25</v>
      </c>
      <c r="C12" s="10">
        <v>4950.45</v>
      </c>
      <c r="D12" s="10">
        <v>10175.82</v>
      </c>
      <c r="E12" s="10">
        <v>27075.88</v>
      </c>
    </row>
    <row r="13" spans="1:5" ht="15">
      <c r="A13" s="10" t="s">
        <v>17</v>
      </c>
      <c r="B13" s="10">
        <v>27075.88</v>
      </c>
      <c r="C13" s="10">
        <v>4950.45</v>
      </c>
      <c r="D13" s="10">
        <v>3368.7</v>
      </c>
      <c r="E13" s="10">
        <v>28657.63</v>
      </c>
    </row>
    <row r="14" spans="1:5" ht="15">
      <c r="A14" s="10" t="s">
        <v>5</v>
      </c>
      <c r="B14" s="10">
        <v>28657.63</v>
      </c>
      <c r="C14" s="10">
        <v>4950.45</v>
      </c>
      <c r="D14" s="10">
        <v>4888.7</v>
      </c>
      <c r="E14" s="10">
        <v>28719.38</v>
      </c>
    </row>
    <row r="15" spans="1:5" ht="15">
      <c r="A15" s="10" t="s">
        <v>6</v>
      </c>
      <c r="B15" s="10">
        <v>28719.38</v>
      </c>
      <c r="C15" s="10">
        <v>4950.45</v>
      </c>
      <c r="D15" s="10">
        <v>3192</v>
      </c>
      <c r="E15" s="10">
        <v>30477.83</v>
      </c>
    </row>
    <row r="16" spans="1:5" ht="15">
      <c r="A16" s="10" t="s">
        <v>7</v>
      </c>
      <c r="B16" s="10">
        <v>30477.83</v>
      </c>
      <c r="C16" s="10">
        <v>4950.45</v>
      </c>
      <c r="D16" s="10">
        <v>5284.5</v>
      </c>
      <c r="E16" s="10">
        <v>30143.78</v>
      </c>
    </row>
    <row r="17" spans="1:5" ht="15">
      <c r="A17" s="10" t="s">
        <v>8</v>
      </c>
      <c r="B17" s="10">
        <v>30143.78</v>
      </c>
      <c r="C17" s="10">
        <v>4950.45</v>
      </c>
      <c r="D17" s="10">
        <v>3368.7</v>
      </c>
      <c r="E17" s="10">
        <v>31725.53</v>
      </c>
    </row>
    <row r="18" spans="1:5" ht="15">
      <c r="A18" s="10" t="s">
        <v>9</v>
      </c>
      <c r="B18" s="10">
        <v>31725.53</v>
      </c>
      <c r="C18" s="10">
        <v>4950.45</v>
      </c>
      <c r="D18" s="10">
        <v>5529</v>
      </c>
      <c r="E18" s="10">
        <v>31146.98</v>
      </c>
    </row>
    <row r="19" spans="1:5" ht="15">
      <c r="A19" s="7" t="s">
        <v>10</v>
      </c>
      <c r="B19" s="7"/>
      <c r="C19" s="7">
        <f>SUM(C7:C18)</f>
        <v>59405.39999999999</v>
      </c>
      <c r="D19" s="7">
        <f>SUM(D7:D18)</f>
        <v>62051.56</v>
      </c>
      <c r="E19" s="7">
        <v>31146.98</v>
      </c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28.00390625" style="0" customWidth="1"/>
  </cols>
  <sheetData>
    <row r="1" spans="1:15" ht="15">
      <c r="A1" s="43" t="s">
        <v>100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10"/>
      <c r="B2" s="10"/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</row>
    <row r="3" spans="1:15" ht="15">
      <c r="A3" s="7">
        <v>1</v>
      </c>
      <c r="B3" s="17" t="s">
        <v>26</v>
      </c>
      <c r="D3" s="28"/>
      <c r="E3" s="32"/>
      <c r="F3" s="28"/>
      <c r="G3" s="28">
        <v>800</v>
      </c>
      <c r="H3" s="28"/>
      <c r="I3" s="33"/>
      <c r="J3" s="28"/>
      <c r="K3" s="32"/>
      <c r="L3" s="28"/>
      <c r="M3" s="28"/>
      <c r="N3" s="28">
        <v>21660</v>
      </c>
      <c r="O3" s="29">
        <f>SUM(C3:N3)</f>
        <v>22460</v>
      </c>
    </row>
    <row r="4" spans="1:15" ht="15">
      <c r="A4" s="7">
        <v>2</v>
      </c>
      <c r="B4" s="17" t="s">
        <v>27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>
        <f>SUM(C4:N4)</f>
        <v>0</v>
      </c>
    </row>
    <row r="5" spans="1:15" ht="15">
      <c r="A5" s="7">
        <v>3</v>
      </c>
      <c r="B5" s="17" t="s">
        <v>28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ht="15">
      <c r="A6" s="7">
        <v>4</v>
      </c>
      <c r="B6" s="17" t="s">
        <v>29</v>
      </c>
      <c r="C6" s="28">
        <v>609</v>
      </c>
      <c r="D6" s="28">
        <v>169</v>
      </c>
      <c r="E6" s="28">
        <v>199</v>
      </c>
      <c r="F6" s="28">
        <v>169</v>
      </c>
      <c r="G6" s="28">
        <v>169</v>
      </c>
      <c r="H6" s="28">
        <v>509</v>
      </c>
      <c r="I6" s="28">
        <v>169</v>
      </c>
      <c r="J6" s="28">
        <v>245</v>
      </c>
      <c r="K6" s="28">
        <v>160</v>
      </c>
      <c r="L6" s="28">
        <v>265</v>
      </c>
      <c r="M6" s="28">
        <v>169</v>
      </c>
      <c r="N6" s="28">
        <v>277</v>
      </c>
      <c r="O6" s="29">
        <f>SUM(C6:N6)</f>
        <v>3109</v>
      </c>
    </row>
    <row r="7" spans="1:15" ht="15">
      <c r="A7" s="7">
        <v>5</v>
      </c>
      <c r="B7" s="17" t="s">
        <v>30</v>
      </c>
      <c r="C7" s="28">
        <v>730</v>
      </c>
      <c r="D7" s="28">
        <v>203</v>
      </c>
      <c r="E7" s="28">
        <v>239</v>
      </c>
      <c r="F7" s="28">
        <v>203</v>
      </c>
      <c r="G7" s="28">
        <v>203</v>
      </c>
      <c r="H7" s="28">
        <v>611</v>
      </c>
      <c r="I7" s="28">
        <v>203</v>
      </c>
      <c r="J7" s="28">
        <v>294</v>
      </c>
      <c r="K7" s="28">
        <v>192</v>
      </c>
      <c r="L7" s="28">
        <v>318</v>
      </c>
      <c r="M7" s="28">
        <v>203</v>
      </c>
      <c r="N7" s="28">
        <v>332</v>
      </c>
      <c r="O7" s="29">
        <f>SUM(C7:N7)</f>
        <v>3731</v>
      </c>
    </row>
    <row r="8" spans="1:15" ht="15">
      <c r="A8" s="7">
        <v>6</v>
      </c>
      <c r="B8" s="17" t="s">
        <v>44</v>
      </c>
      <c r="C8" s="28">
        <v>43.87</v>
      </c>
      <c r="D8" s="28">
        <v>40.88</v>
      </c>
      <c r="E8" s="28">
        <v>42.54</v>
      </c>
      <c r="F8" s="28">
        <v>43</v>
      </c>
      <c r="G8" s="28">
        <v>48.84</v>
      </c>
      <c r="H8" s="28">
        <v>47.71</v>
      </c>
      <c r="I8" s="28">
        <v>49.98</v>
      </c>
      <c r="J8" s="28">
        <v>55.43</v>
      </c>
      <c r="K8" s="28">
        <v>46.15</v>
      </c>
      <c r="L8" s="28">
        <v>74.58</v>
      </c>
      <c r="M8" s="28">
        <v>46.51</v>
      </c>
      <c r="N8" s="28">
        <v>152.57</v>
      </c>
      <c r="O8" s="29">
        <f>SUM(C8:N8)</f>
        <v>692.06</v>
      </c>
    </row>
    <row r="9" spans="1:15" ht="15">
      <c r="A9" s="7">
        <v>7</v>
      </c>
      <c r="B9" s="17" t="s">
        <v>97</v>
      </c>
      <c r="C9" s="28">
        <v>1579.85</v>
      </c>
      <c r="D9" s="28">
        <v>1591.79</v>
      </c>
      <c r="E9" s="28">
        <v>1603.74</v>
      </c>
      <c r="F9" s="28">
        <v>1615.68</v>
      </c>
      <c r="G9" s="28">
        <v>1761.01</v>
      </c>
      <c r="H9" s="28">
        <v>1939.08</v>
      </c>
      <c r="I9" s="28">
        <v>1912.8</v>
      </c>
      <c r="J9" s="28">
        <v>2019.43</v>
      </c>
      <c r="K9" s="28">
        <v>1863.39</v>
      </c>
      <c r="L9" s="28">
        <v>1857.69</v>
      </c>
      <c r="M9" s="28">
        <v>1880.82</v>
      </c>
      <c r="N9" s="28">
        <v>1840.67</v>
      </c>
      <c r="O9" s="29">
        <f>SUM(C9:N9)</f>
        <v>21465.949999999997</v>
      </c>
    </row>
    <row r="10" spans="1:15" ht="15">
      <c r="A10" s="7">
        <v>8</v>
      </c>
      <c r="B10" s="17" t="s">
        <v>32</v>
      </c>
      <c r="C10" s="28">
        <v>320.71</v>
      </c>
      <c r="D10" s="28">
        <v>323.13</v>
      </c>
      <c r="E10" s="28">
        <v>325.56</v>
      </c>
      <c r="F10" s="28">
        <v>327.98</v>
      </c>
      <c r="G10" s="28">
        <v>357.49</v>
      </c>
      <c r="H10" s="28">
        <v>393.63</v>
      </c>
      <c r="I10" s="28">
        <v>388.3</v>
      </c>
      <c r="J10" s="28">
        <v>409.95</v>
      </c>
      <c r="K10" s="28">
        <v>378.27</v>
      </c>
      <c r="L10" s="28">
        <v>377.11</v>
      </c>
      <c r="M10" s="28">
        <v>381.81</v>
      </c>
      <c r="N10" s="28">
        <v>373.66</v>
      </c>
      <c r="O10" s="29">
        <f>SUM(C10:N10)</f>
        <v>4357.6</v>
      </c>
    </row>
    <row r="11" spans="1:15" ht="15">
      <c r="A11" s="7">
        <v>9</v>
      </c>
      <c r="B11" s="17" t="s">
        <v>33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2" spans="1:15" ht="15">
      <c r="A12" s="7">
        <v>10</v>
      </c>
      <c r="B12" s="17" t="s">
        <v>34</v>
      </c>
      <c r="C12" s="28">
        <v>41.81</v>
      </c>
      <c r="D12" s="28"/>
      <c r="E12" s="28"/>
      <c r="F12" s="28">
        <v>29.86</v>
      </c>
      <c r="G12" s="28">
        <v>41.81</v>
      </c>
      <c r="H12" s="28">
        <v>41.81</v>
      </c>
      <c r="I12" s="28"/>
      <c r="J12" s="28">
        <v>22.34</v>
      </c>
      <c r="K12" s="28">
        <v>99.96</v>
      </c>
      <c r="L12" s="28">
        <v>22.21</v>
      </c>
      <c r="M12" s="28"/>
      <c r="N12" s="28">
        <v>55.53</v>
      </c>
      <c r="O12" s="29">
        <f>SUM(C12:N12)</f>
        <v>355.33000000000004</v>
      </c>
    </row>
    <row r="13" spans="1:15" ht="26.25">
      <c r="A13" s="7">
        <v>11</v>
      </c>
      <c r="B13" s="17" t="s">
        <v>35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>
        <f>SUM(C13:N13)</f>
        <v>0</v>
      </c>
    </row>
    <row r="14" spans="1:15" ht="26.25">
      <c r="A14" s="7">
        <v>12</v>
      </c>
      <c r="B14" s="17" t="s">
        <v>36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15">
      <c r="A15" s="7">
        <v>13</v>
      </c>
      <c r="B15" s="17" t="s">
        <v>45</v>
      </c>
      <c r="C15" s="28">
        <v>98.56</v>
      </c>
      <c r="D15" s="28"/>
      <c r="E15" s="28"/>
      <c r="F15" s="28"/>
      <c r="G15" s="28">
        <v>89.6</v>
      </c>
      <c r="H15" s="28">
        <v>107.52</v>
      </c>
      <c r="I15" s="28">
        <v>86.55</v>
      </c>
      <c r="J15" s="28">
        <v>37.97</v>
      </c>
      <c r="K15" s="28">
        <v>385.96</v>
      </c>
      <c r="L15" s="28">
        <v>69.42</v>
      </c>
      <c r="M15" s="28"/>
      <c r="N15" s="28"/>
      <c r="O15" s="29">
        <f>SUM(C15:N15)</f>
        <v>875.58</v>
      </c>
    </row>
    <row r="16" spans="1:15" ht="15">
      <c r="A16" s="7">
        <v>14</v>
      </c>
      <c r="B16" s="17" t="s">
        <v>37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>
        <f>SUM(C16:N16)</f>
        <v>0</v>
      </c>
    </row>
    <row r="17" spans="1:15" ht="15">
      <c r="A17" s="7">
        <v>15</v>
      </c>
      <c r="B17" s="17" t="s">
        <v>40</v>
      </c>
      <c r="C17" s="28"/>
      <c r="D17" s="28"/>
      <c r="E17" s="28"/>
      <c r="F17" s="28">
        <v>339.28</v>
      </c>
      <c r="G17" s="28"/>
      <c r="H17" s="28"/>
      <c r="I17" s="28">
        <v>339.3</v>
      </c>
      <c r="J17" s="28">
        <v>317.19</v>
      </c>
      <c r="K17" s="28"/>
      <c r="L17" s="28"/>
      <c r="M17" s="28"/>
      <c r="N17" s="28"/>
      <c r="O17" s="29">
        <f>SUM(C17:N17)</f>
        <v>995.77</v>
      </c>
    </row>
    <row r="18" spans="1:15" ht="15">
      <c r="A18" s="7">
        <v>16</v>
      </c>
      <c r="B18" s="20" t="s">
        <v>41</v>
      </c>
      <c r="C18" s="29">
        <f aca="true" t="shared" si="0" ref="C18:N18">SUM(C3:C17)</f>
        <v>3423.7999999999997</v>
      </c>
      <c r="D18" s="29">
        <f t="shared" si="0"/>
        <v>2327.8</v>
      </c>
      <c r="E18" s="29">
        <f t="shared" si="0"/>
        <v>2409.84</v>
      </c>
      <c r="F18" s="29">
        <f t="shared" si="0"/>
        <v>2727.8</v>
      </c>
      <c r="G18" s="29">
        <f t="shared" si="0"/>
        <v>3470.75</v>
      </c>
      <c r="H18" s="29">
        <f t="shared" si="0"/>
        <v>3649.75</v>
      </c>
      <c r="I18" s="29">
        <f t="shared" si="0"/>
        <v>3148.9300000000003</v>
      </c>
      <c r="J18" s="29">
        <f t="shared" si="0"/>
        <v>3401.31</v>
      </c>
      <c r="K18" s="29">
        <f t="shared" si="0"/>
        <v>3125.73</v>
      </c>
      <c r="L18" s="29">
        <f t="shared" si="0"/>
        <v>2984.01</v>
      </c>
      <c r="M18" s="29">
        <f t="shared" si="0"/>
        <v>2681.14</v>
      </c>
      <c r="N18" s="29">
        <f t="shared" si="0"/>
        <v>24691.429999999997</v>
      </c>
      <c r="O18" s="29">
        <f>SUM(C18:N18)</f>
        <v>58042.28999999999</v>
      </c>
    </row>
  </sheetData>
  <sheetProtection/>
  <mergeCells count="1">
    <mergeCell ref="A1:O1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"/>
  <sheetViews>
    <sheetView view="pageLayout" workbookViewId="0" topLeftCell="A1">
      <selection activeCell="E4" sqref="E4"/>
    </sheetView>
  </sheetViews>
  <sheetFormatPr defaultColWidth="9.140625" defaultRowHeight="15"/>
  <cols>
    <col min="1" max="1" width="22.140625" style="0" bestFit="1" customWidth="1"/>
    <col min="2" max="2" width="11.28125" style="0" bestFit="1" customWidth="1"/>
    <col min="4" max="4" width="21.421875" style="0" customWidth="1"/>
    <col min="6" max="6" width="22.8515625" style="0" customWidth="1"/>
  </cols>
  <sheetData>
    <row r="2" spans="1:6" ht="15">
      <c r="A2" s="42" t="s">
        <v>42</v>
      </c>
      <c r="B2" s="42"/>
      <c r="C2" s="42"/>
      <c r="D2" s="42"/>
      <c r="E2" s="42"/>
      <c r="F2" s="42"/>
    </row>
    <row r="3" spans="1:6" ht="15">
      <c r="A3" s="46"/>
      <c r="B3" s="46"/>
      <c r="C3" s="46"/>
      <c r="D3" s="46"/>
      <c r="E3" s="46"/>
      <c r="F3" s="46"/>
    </row>
    <row r="4" spans="1:6" ht="45">
      <c r="A4" s="12" t="s">
        <v>55</v>
      </c>
      <c r="B4" s="22" t="s">
        <v>2</v>
      </c>
      <c r="C4" s="22" t="s">
        <v>48</v>
      </c>
      <c r="D4" s="12" t="s">
        <v>56</v>
      </c>
      <c r="E4" s="22" t="s">
        <v>49</v>
      </c>
      <c r="F4" s="12" t="s">
        <v>57</v>
      </c>
    </row>
    <row r="5" spans="1:6" ht="15">
      <c r="A5" s="8">
        <v>151.73</v>
      </c>
      <c r="B5" s="8">
        <v>22093.82</v>
      </c>
      <c r="C5" s="8">
        <v>11772.11</v>
      </c>
      <c r="D5" s="8">
        <v>6213.48</v>
      </c>
      <c r="E5" s="8">
        <v>15138.42</v>
      </c>
      <c r="F5" s="10">
        <v>-3366.31</v>
      </c>
    </row>
  </sheetData>
  <sheetProtection/>
  <mergeCells count="1">
    <mergeCell ref="A2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19.00390625" style="0" customWidth="1"/>
    <col min="2" max="2" width="12.421875" style="0" bestFit="1" customWidth="1"/>
    <col min="4" max="4" width="18.8515625" style="0" customWidth="1"/>
    <col min="6" max="6" width="22.57421875" style="0" customWidth="1"/>
    <col min="7" max="7" width="26.8515625" style="0" customWidth="1"/>
  </cols>
  <sheetData>
    <row r="2" spans="1:7" ht="15">
      <c r="A2" s="46" t="s">
        <v>102</v>
      </c>
      <c r="B2" s="46"/>
      <c r="C2" s="46"/>
      <c r="D2" s="46"/>
      <c r="E2" s="46"/>
      <c r="F2" s="46"/>
      <c r="G2" s="46"/>
    </row>
    <row r="3" spans="1:7" ht="45">
      <c r="A3" s="12" t="s">
        <v>63</v>
      </c>
      <c r="B3" s="24" t="s">
        <v>2</v>
      </c>
      <c r="C3" s="24" t="s">
        <v>48</v>
      </c>
      <c r="D3" s="12" t="s">
        <v>64</v>
      </c>
      <c r="E3" s="24" t="s">
        <v>49</v>
      </c>
      <c r="F3" s="12" t="s">
        <v>101</v>
      </c>
      <c r="G3" s="30" t="s">
        <v>103</v>
      </c>
    </row>
    <row r="4" spans="1:7" ht="15">
      <c r="A4" s="11">
        <v>33793.14</v>
      </c>
      <c r="B4" s="11">
        <v>59405.39999999999</v>
      </c>
      <c r="C4" s="11">
        <v>62051.56</v>
      </c>
      <c r="D4" s="11">
        <v>31146.98</v>
      </c>
      <c r="E4" s="11">
        <v>58042.28999999999</v>
      </c>
      <c r="F4" s="11">
        <f>C4-E4</f>
        <v>4009.270000000004</v>
      </c>
      <c r="G4" s="31">
        <v>6263.4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8"/>
    </sheetView>
  </sheetViews>
  <sheetFormatPr defaultColWidth="9.140625" defaultRowHeight="15"/>
  <cols>
    <col min="2" max="2" width="18.140625" style="0" customWidth="1"/>
    <col min="3" max="3" width="12.00390625" style="0" bestFit="1" customWidth="1"/>
    <col min="4" max="4" width="13.140625" style="0" bestFit="1" customWidth="1"/>
    <col min="5" max="5" width="18.00390625" style="0" customWidth="1"/>
  </cols>
  <sheetData>
    <row r="1" spans="1:5" ht="15">
      <c r="A1" s="27" t="s">
        <v>104</v>
      </c>
      <c r="B1" s="27"/>
      <c r="C1" s="27"/>
      <c r="D1" s="27"/>
      <c r="E1" s="27"/>
    </row>
    <row r="2" spans="1:5" ht="15">
      <c r="A2" s="14"/>
      <c r="B2" s="14"/>
      <c r="C2" s="14"/>
      <c r="D2" s="14"/>
      <c r="E2" s="14"/>
    </row>
    <row r="3" spans="1:5" ht="15">
      <c r="A3" s="42" t="s">
        <v>69</v>
      </c>
      <c r="B3" s="42"/>
      <c r="C3" s="42"/>
      <c r="D3" s="42"/>
      <c r="E3" s="42"/>
    </row>
    <row r="4" spans="1:5" ht="15">
      <c r="A4" s="14"/>
      <c r="B4" s="14"/>
      <c r="C4" s="14"/>
      <c r="D4" s="14"/>
      <c r="E4" s="14"/>
    </row>
    <row r="5" spans="1:5" ht="30">
      <c r="A5" s="34" t="s">
        <v>0</v>
      </c>
      <c r="B5" s="35" t="s">
        <v>1</v>
      </c>
      <c r="C5" s="34" t="s">
        <v>2</v>
      </c>
      <c r="D5" s="34" t="s">
        <v>3</v>
      </c>
      <c r="E5" s="35" t="s">
        <v>4</v>
      </c>
    </row>
    <row r="6" spans="1:5" ht="15">
      <c r="A6" s="10" t="s">
        <v>11</v>
      </c>
      <c r="B6" s="10">
        <v>31146.98</v>
      </c>
      <c r="C6" s="10">
        <v>5388.18</v>
      </c>
      <c r="D6" s="10">
        <v>4888.7</v>
      </c>
      <c r="E6" s="10">
        <v>31646.46</v>
      </c>
    </row>
    <row r="7" spans="1:5" ht="15">
      <c r="A7" s="10" t="s">
        <v>12</v>
      </c>
      <c r="B7" s="10">
        <v>31646.46</v>
      </c>
      <c r="C7" s="10">
        <v>5388.18</v>
      </c>
      <c r="D7" s="10">
        <v>4944.31</v>
      </c>
      <c r="E7" s="10">
        <v>32090.33</v>
      </c>
    </row>
    <row r="8" spans="1:5" ht="15">
      <c r="A8" s="10" t="s">
        <v>13</v>
      </c>
      <c r="B8" s="10">
        <v>32090.33</v>
      </c>
      <c r="C8" s="10">
        <v>5388.18</v>
      </c>
      <c r="D8" s="10">
        <v>3666.93</v>
      </c>
      <c r="E8" s="10">
        <v>33811.58</v>
      </c>
    </row>
    <row r="9" spans="1:5" ht="15">
      <c r="A9" s="10" t="s">
        <v>14</v>
      </c>
      <c r="B9" s="10">
        <v>33811.58</v>
      </c>
      <c r="C9" s="10">
        <v>5388.18</v>
      </c>
      <c r="D9" s="10">
        <v>4658.83</v>
      </c>
      <c r="E9" s="10">
        <v>34540.93</v>
      </c>
    </row>
    <row r="10" spans="1:5" ht="15">
      <c r="A10" s="10" t="s">
        <v>15</v>
      </c>
      <c r="B10" s="10">
        <v>34540.93</v>
      </c>
      <c r="C10" s="10">
        <v>11336.11</v>
      </c>
      <c r="D10" s="10">
        <v>3666.56</v>
      </c>
      <c r="E10" s="10">
        <v>42205.93</v>
      </c>
    </row>
    <row r="11" spans="1:5" ht="15">
      <c r="A11" s="10" t="s">
        <v>16</v>
      </c>
      <c r="B11" s="10">
        <v>42205.93</v>
      </c>
      <c r="C11" s="10">
        <v>5386.11</v>
      </c>
      <c r="D11" s="10">
        <v>7509.94</v>
      </c>
      <c r="E11" s="10">
        <v>40082.1</v>
      </c>
    </row>
    <row r="12" spans="1:5" ht="15">
      <c r="A12" s="10" t="s">
        <v>17</v>
      </c>
      <c r="B12" s="10">
        <v>40082.1</v>
      </c>
      <c r="C12" s="10">
        <v>5386.11</v>
      </c>
      <c r="D12" s="10">
        <v>3664.49</v>
      </c>
      <c r="E12" s="10">
        <v>41803.72</v>
      </c>
    </row>
    <row r="13" spans="1:5" ht="15">
      <c r="A13" s="10" t="s">
        <v>5</v>
      </c>
      <c r="B13" s="10">
        <v>41803.72</v>
      </c>
      <c r="C13" s="10">
        <v>5386.11</v>
      </c>
      <c r="D13" s="10">
        <v>5078.67</v>
      </c>
      <c r="E13" s="10">
        <v>42111.16</v>
      </c>
    </row>
    <row r="14" spans="1:5" ht="15">
      <c r="A14" s="10" t="s">
        <v>6</v>
      </c>
      <c r="B14" s="10">
        <v>42111.16</v>
      </c>
      <c r="C14" s="10">
        <v>5386.12</v>
      </c>
      <c r="D14" s="10">
        <v>4656.1</v>
      </c>
      <c r="E14" s="10">
        <v>42841.18</v>
      </c>
    </row>
    <row r="15" spans="1:5" ht="15">
      <c r="A15" s="10" t="s">
        <v>7</v>
      </c>
      <c r="B15" s="10">
        <v>42841.18</v>
      </c>
      <c r="C15" s="10">
        <v>5386.12</v>
      </c>
      <c r="D15" s="10">
        <v>3664.5</v>
      </c>
      <c r="E15" s="10">
        <v>44562.8</v>
      </c>
    </row>
    <row r="16" spans="1:5" ht="15">
      <c r="A16" s="10" t="s">
        <v>8</v>
      </c>
      <c r="B16" s="10">
        <v>44562.8</v>
      </c>
      <c r="C16" s="10">
        <v>5386.12</v>
      </c>
      <c r="D16" s="10">
        <v>5646.97</v>
      </c>
      <c r="E16" s="10">
        <v>44301.95</v>
      </c>
    </row>
    <row r="17" spans="1:5" ht="15">
      <c r="A17" s="10" t="s">
        <v>9</v>
      </c>
      <c r="B17" s="10">
        <v>44301.95</v>
      </c>
      <c r="C17" s="10">
        <v>5386.12</v>
      </c>
      <c r="D17" s="10">
        <v>9030.39</v>
      </c>
      <c r="E17" s="10">
        <v>40657.68</v>
      </c>
    </row>
    <row r="18" spans="1:5" ht="15">
      <c r="A18" s="7" t="s">
        <v>10</v>
      </c>
      <c r="B18" s="7"/>
      <c r="C18" s="7">
        <f>SUM(C6:C17)</f>
        <v>70591.64000000001</v>
      </c>
      <c r="D18" s="7">
        <f>SUM(D6:D17)</f>
        <v>61076.39</v>
      </c>
      <c r="E18" s="7">
        <v>40657.68</v>
      </c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3" t="s">
        <v>105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10"/>
      <c r="B2" s="10"/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</row>
    <row r="3" spans="1:15" ht="15">
      <c r="A3" s="7">
        <v>1</v>
      </c>
      <c r="B3" s="17" t="s">
        <v>26</v>
      </c>
      <c r="D3" s="28"/>
      <c r="E3" s="32"/>
      <c r="F3" s="28"/>
      <c r="G3" s="28"/>
      <c r="H3" s="28"/>
      <c r="I3" s="33"/>
      <c r="J3" s="28">
        <v>1483.91</v>
      </c>
      <c r="K3" s="32"/>
      <c r="L3" s="28"/>
      <c r="M3" s="28"/>
      <c r="N3" s="28"/>
      <c r="O3" s="29">
        <f>SUM(C3:N3)</f>
        <v>1483.91</v>
      </c>
    </row>
    <row r="4" spans="1:15" ht="15">
      <c r="A4" s="7">
        <v>2</v>
      </c>
      <c r="B4" s="17" t="s">
        <v>27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>
        <f>SUM(C4:N4)</f>
        <v>0</v>
      </c>
    </row>
    <row r="5" spans="1:15" ht="15">
      <c r="A5" s="7">
        <v>3</v>
      </c>
      <c r="B5" s="17" t="s">
        <v>28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ht="15">
      <c r="A6" s="7">
        <v>4</v>
      </c>
      <c r="B6" s="17" t="s">
        <v>29</v>
      </c>
      <c r="C6" s="28">
        <v>245</v>
      </c>
      <c r="D6" s="28">
        <v>223</v>
      </c>
      <c r="E6" s="28">
        <v>166</v>
      </c>
      <c r="F6" s="28">
        <v>210</v>
      </c>
      <c r="G6" s="28">
        <v>165</v>
      </c>
      <c r="H6" s="28">
        <v>338</v>
      </c>
      <c r="I6" s="28">
        <v>165</v>
      </c>
      <c r="J6" s="28">
        <v>229</v>
      </c>
      <c r="K6" s="28">
        <v>210</v>
      </c>
      <c r="L6" s="28">
        <v>165</v>
      </c>
      <c r="M6" s="28">
        <v>255</v>
      </c>
      <c r="N6" s="28">
        <v>407</v>
      </c>
      <c r="O6" s="29">
        <f>SUM(C6:N6)</f>
        <v>2778</v>
      </c>
    </row>
    <row r="7" spans="1:15" ht="15">
      <c r="A7" s="7">
        <v>5</v>
      </c>
      <c r="B7" s="17" t="s">
        <v>30</v>
      </c>
      <c r="C7" s="28">
        <v>294</v>
      </c>
      <c r="D7" s="28">
        <v>297</v>
      </c>
      <c r="E7" s="28">
        <v>221</v>
      </c>
      <c r="F7" s="28">
        <v>280</v>
      </c>
      <c r="G7" s="28">
        <v>220</v>
      </c>
      <c r="H7" s="28">
        <v>451</v>
      </c>
      <c r="I7" s="28">
        <v>220</v>
      </c>
      <c r="J7" s="28">
        <v>305</v>
      </c>
      <c r="K7" s="28">
        <v>280</v>
      </c>
      <c r="L7" s="28">
        <v>220</v>
      </c>
      <c r="M7" s="28">
        <v>339</v>
      </c>
      <c r="N7" s="28">
        <v>542</v>
      </c>
      <c r="O7" s="29">
        <f>SUM(C7:N7)</f>
        <v>3669</v>
      </c>
    </row>
    <row r="8" spans="1:15" ht="15">
      <c r="A8" s="7">
        <v>6</v>
      </c>
      <c r="B8" s="17" t="s">
        <v>44</v>
      </c>
      <c r="C8" s="28">
        <v>210.38</v>
      </c>
      <c r="D8" s="28">
        <v>132.42</v>
      </c>
      <c r="E8" s="28">
        <v>26.07</v>
      </c>
      <c r="F8" s="28">
        <v>50.92</v>
      </c>
      <c r="G8" s="28">
        <v>51.26</v>
      </c>
      <c r="H8" s="28">
        <v>51.49</v>
      </c>
      <c r="I8" s="28">
        <v>52.26</v>
      </c>
      <c r="J8" s="28">
        <v>63.53</v>
      </c>
      <c r="K8" s="28">
        <v>17.19</v>
      </c>
      <c r="L8" s="28">
        <v>77.66</v>
      </c>
      <c r="M8" s="28">
        <v>77.66</v>
      </c>
      <c r="N8" s="28">
        <v>50.03</v>
      </c>
      <c r="O8" s="29">
        <f>SUM(C8:N8)</f>
        <v>860.8699999999999</v>
      </c>
    </row>
    <row r="9" spans="1:15" ht="15">
      <c r="A9" s="7">
        <v>7</v>
      </c>
      <c r="B9" s="17" t="s">
        <v>97</v>
      </c>
      <c r="C9" s="28">
        <v>1797.69</v>
      </c>
      <c r="D9" s="28">
        <v>2022.66</v>
      </c>
      <c r="E9" s="28">
        <v>2107.53</v>
      </c>
      <c r="F9" s="28">
        <v>2003.53</v>
      </c>
      <c r="G9" s="28">
        <v>2063.26</v>
      </c>
      <c r="H9" s="28">
        <v>1266.46</v>
      </c>
      <c r="I9" s="28">
        <v>1674.98</v>
      </c>
      <c r="J9" s="28">
        <v>1262.1</v>
      </c>
      <c r="K9" s="28">
        <v>1262.1</v>
      </c>
      <c r="L9" s="28">
        <v>1295.81</v>
      </c>
      <c r="M9" s="28">
        <v>1291.93</v>
      </c>
      <c r="N9" s="28">
        <v>1273.48</v>
      </c>
      <c r="O9" s="29">
        <f>SUM(C9:N9)</f>
        <v>19321.530000000002</v>
      </c>
    </row>
    <row r="10" spans="1:15" ht="15">
      <c r="A10" s="7">
        <v>8</v>
      </c>
      <c r="B10" s="17" t="s">
        <v>32</v>
      </c>
      <c r="C10" s="28">
        <v>542.9</v>
      </c>
      <c r="D10" s="28">
        <v>610.84</v>
      </c>
      <c r="E10" s="28">
        <v>636.47</v>
      </c>
      <c r="F10" s="28">
        <v>605.7</v>
      </c>
      <c r="G10" s="28">
        <v>623.1</v>
      </c>
      <c r="H10" s="28">
        <v>382.74</v>
      </c>
      <c r="I10" s="28">
        <v>505.84</v>
      </c>
      <c r="J10" s="28">
        <v>381.15</v>
      </c>
      <c r="K10" s="28">
        <v>381.15</v>
      </c>
      <c r="L10" s="28">
        <v>391.34</v>
      </c>
      <c r="M10" s="28">
        <v>390.16</v>
      </c>
      <c r="N10" s="28">
        <v>384.59</v>
      </c>
      <c r="O10" s="29">
        <f>SUM(C10:N10)</f>
        <v>5835.98</v>
      </c>
    </row>
    <row r="11" spans="1:15" ht="15">
      <c r="A11" s="7">
        <v>9</v>
      </c>
      <c r="B11" s="17" t="s">
        <v>33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2" spans="1:15" ht="15">
      <c r="A12" s="7">
        <v>10</v>
      </c>
      <c r="B12" s="17" t="s">
        <v>34</v>
      </c>
      <c r="C12" s="28"/>
      <c r="D12" s="28">
        <v>55.53</v>
      </c>
      <c r="E12" s="28">
        <v>83.31</v>
      </c>
      <c r="F12" s="28"/>
      <c r="G12" s="28"/>
      <c r="H12" s="28"/>
      <c r="I12" s="28">
        <v>104.14</v>
      </c>
      <c r="J12" s="28"/>
      <c r="K12" s="28">
        <v>39.05</v>
      </c>
      <c r="L12" s="28">
        <v>39.05</v>
      </c>
      <c r="M12" s="28">
        <v>39.05</v>
      </c>
      <c r="N12" s="28">
        <v>39.05</v>
      </c>
      <c r="O12" s="29">
        <f>SUM(C12:N12)</f>
        <v>399.18000000000006</v>
      </c>
    </row>
    <row r="13" spans="1:15" ht="15">
      <c r="A13" s="7">
        <v>11</v>
      </c>
      <c r="B13" s="17" t="s">
        <v>35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>
        <f>SUM(C13:N13)</f>
        <v>0</v>
      </c>
    </row>
    <row r="14" spans="1:15" ht="15">
      <c r="A14" s="7">
        <v>12</v>
      </c>
      <c r="B14" s="17" t="s">
        <v>36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15">
      <c r="A15" s="7">
        <v>13</v>
      </c>
      <c r="B15" s="17" t="s">
        <v>45</v>
      </c>
      <c r="C15" s="28"/>
      <c r="D15" s="28">
        <v>61.08</v>
      </c>
      <c r="E15" s="28">
        <v>22.5</v>
      </c>
      <c r="F15" s="28"/>
      <c r="G15" s="28"/>
      <c r="H15" s="28"/>
      <c r="I15" s="28">
        <v>40.61</v>
      </c>
      <c r="J15" s="28"/>
      <c r="K15" s="28">
        <v>2.08</v>
      </c>
      <c r="L15" s="28">
        <v>2.08</v>
      </c>
      <c r="M15" s="28">
        <v>2.08</v>
      </c>
      <c r="N15" s="28">
        <v>2.08</v>
      </c>
      <c r="O15" s="29">
        <f>SUM(C15:N15)</f>
        <v>132.51000000000002</v>
      </c>
    </row>
    <row r="16" spans="1:15" ht="15">
      <c r="A16" s="7">
        <v>14</v>
      </c>
      <c r="B16" s="17" t="s">
        <v>37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>
        <f>SUM(C16:N16)</f>
        <v>0</v>
      </c>
    </row>
    <row r="17" spans="1:15" ht="15">
      <c r="A17" s="7">
        <v>15</v>
      </c>
      <c r="B17" s="17" t="s">
        <v>40</v>
      </c>
      <c r="C17" s="28">
        <v>157.72</v>
      </c>
      <c r="D17" s="28">
        <v>157.72</v>
      </c>
      <c r="E17" s="28">
        <v>147.88</v>
      </c>
      <c r="F17" s="28"/>
      <c r="G17" s="28"/>
      <c r="H17" s="28"/>
      <c r="I17" s="28"/>
      <c r="J17" s="28"/>
      <c r="K17" s="28"/>
      <c r="L17" s="28"/>
      <c r="M17" s="28"/>
      <c r="N17" s="28"/>
      <c r="O17" s="29">
        <f>SUM(C17:N17)</f>
        <v>463.32</v>
      </c>
    </row>
    <row r="18" spans="1:15" ht="15">
      <c r="A18" s="7">
        <v>16</v>
      </c>
      <c r="B18" s="20" t="s">
        <v>41</v>
      </c>
      <c r="C18" s="29">
        <f>SUM(C3:C17)</f>
        <v>3247.69</v>
      </c>
      <c r="D18" s="29">
        <f aca="true" t="shared" si="0" ref="D18:N18">SUM(D3:D17)</f>
        <v>3560.25</v>
      </c>
      <c r="E18" s="29">
        <f t="shared" si="0"/>
        <v>3410.7600000000007</v>
      </c>
      <c r="F18" s="29">
        <f t="shared" si="0"/>
        <v>3150.1499999999996</v>
      </c>
      <c r="G18" s="29">
        <f t="shared" si="0"/>
        <v>3122.6200000000003</v>
      </c>
      <c r="H18" s="29">
        <f t="shared" si="0"/>
        <v>2489.6899999999996</v>
      </c>
      <c r="I18" s="29">
        <f t="shared" si="0"/>
        <v>2762.83</v>
      </c>
      <c r="J18" s="29">
        <f t="shared" si="0"/>
        <v>3724.69</v>
      </c>
      <c r="K18" s="29">
        <f t="shared" si="0"/>
        <v>2191.57</v>
      </c>
      <c r="L18" s="29">
        <f t="shared" si="0"/>
        <v>2190.94</v>
      </c>
      <c r="M18" s="29">
        <f t="shared" si="0"/>
        <v>2394.88</v>
      </c>
      <c r="N18" s="29">
        <f t="shared" si="0"/>
        <v>2698.2300000000005</v>
      </c>
      <c r="O18" s="29">
        <f>SUM(C18:N18)</f>
        <v>34944.299999999996</v>
      </c>
    </row>
  </sheetData>
  <sheetProtection/>
  <mergeCells count="1">
    <mergeCell ref="A1:O1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A1" sqref="A1:G4"/>
    </sheetView>
  </sheetViews>
  <sheetFormatPr defaultColWidth="9.140625" defaultRowHeight="15"/>
  <cols>
    <col min="1" max="1" width="18.140625" style="0" customWidth="1"/>
    <col min="2" max="2" width="12.421875" style="0" bestFit="1" customWidth="1"/>
    <col min="4" max="4" width="18.8515625" style="0" customWidth="1"/>
    <col min="6" max="6" width="18.421875" style="0" customWidth="1"/>
    <col min="7" max="7" width="26.421875" style="0" customWidth="1"/>
  </cols>
  <sheetData>
    <row r="2" spans="1:7" ht="15">
      <c r="A2" s="46" t="s">
        <v>107</v>
      </c>
      <c r="B2" s="46"/>
      <c r="C2" s="46"/>
      <c r="D2" s="46"/>
      <c r="E2" s="46"/>
      <c r="F2" s="46"/>
      <c r="G2" s="46"/>
    </row>
    <row r="3" spans="1:7" ht="45">
      <c r="A3" s="12" t="s">
        <v>63</v>
      </c>
      <c r="B3" s="24" t="s">
        <v>2</v>
      </c>
      <c r="C3" s="24" t="s">
        <v>48</v>
      </c>
      <c r="D3" s="12" t="s">
        <v>64</v>
      </c>
      <c r="E3" s="24" t="s">
        <v>49</v>
      </c>
      <c r="F3" s="12" t="s">
        <v>106</v>
      </c>
      <c r="G3" s="30" t="s">
        <v>108</v>
      </c>
    </row>
    <row r="4" spans="1:7" ht="15">
      <c r="A4" s="11">
        <v>31146.98</v>
      </c>
      <c r="B4" s="11">
        <v>70591.64000000001</v>
      </c>
      <c r="C4" s="11">
        <v>61076.39</v>
      </c>
      <c r="D4" s="11">
        <v>40657.68</v>
      </c>
      <c r="E4" s="11">
        <v>34944.299999999996</v>
      </c>
      <c r="F4" s="11">
        <f>C4-E4</f>
        <v>26132.090000000004</v>
      </c>
      <c r="G4" s="31">
        <v>32395.49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18.28125" style="0" customWidth="1"/>
    <col min="3" max="3" width="12.00390625" style="0" bestFit="1" customWidth="1"/>
    <col min="4" max="4" width="13.140625" style="0" bestFit="1" customWidth="1"/>
    <col min="5" max="5" width="18.7109375" style="0" customWidth="1"/>
  </cols>
  <sheetData>
    <row r="1" spans="1:5" ht="15">
      <c r="A1" s="27" t="s">
        <v>112</v>
      </c>
      <c r="B1" s="27"/>
      <c r="C1" s="27"/>
      <c r="D1" s="27"/>
      <c r="E1" s="27"/>
    </row>
    <row r="2" spans="1:5" ht="15">
      <c r="A2" s="14"/>
      <c r="B2" s="14"/>
      <c r="C2" s="14"/>
      <c r="D2" s="14"/>
      <c r="E2" s="14"/>
    </row>
    <row r="3" spans="1:5" ht="15">
      <c r="A3" s="42" t="s">
        <v>69</v>
      </c>
      <c r="B3" s="42"/>
      <c r="C3" s="42"/>
      <c r="D3" s="42"/>
      <c r="E3" s="42"/>
    </row>
    <row r="4" spans="1:5" ht="15">
      <c r="A4" s="14"/>
      <c r="B4" s="14"/>
      <c r="C4" s="14"/>
      <c r="D4" s="14"/>
      <c r="E4" s="14"/>
    </row>
    <row r="5" spans="1:5" ht="30">
      <c r="A5" s="34" t="s">
        <v>0</v>
      </c>
      <c r="B5" s="35" t="s">
        <v>1</v>
      </c>
      <c r="C5" s="34" t="s">
        <v>2</v>
      </c>
      <c r="D5" s="34" t="s">
        <v>3</v>
      </c>
      <c r="E5" s="35" t="s">
        <v>4</v>
      </c>
    </row>
    <row r="6" spans="1:5" ht="15">
      <c r="A6" s="10" t="s">
        <v>11</v>
      </c>
      <c r="B6" s="10">
        <v>42118.36</v>
      </c>
      <c r="C6" s="10">
        <v>5599.72</v>
      </c>
      <c r="D6" s="10">
        <v>3334.65</v>
      </c>
      <c r="E6" s="10">
        <v>42922.75</v>
      </c>
    </row>
    <row r="7" spans="1:5" ht="15">
      <c r="A7" s="10" t="s">
        <v>12</v>
      </c>
      <c r="B7" s="10">
        <v>42922.75</v>
      </c>
      <c r="C7" s="10">
        <v>5599.72</v>
      </c>
      <c r="D7" s="10">
        <v>4473.68</v>
      </c>
      <c r="E7" s="10">
        <v>44048.79</v>
      </c>
    </row>
    <row r="8" spans="1:5" ht="15">
      <c r="A8" s="10" t="s">
        <v>13</v>
      </c>
      <c r="B8" s="10">
        <v>44048.79</v>
      </c>
      <c r="C8" s="10">
        <v>5599.72</v>
      </c>
      <c r="D8" s="10">
        <v>4163.83</v>
      </c>
      <c r="E8" s="10">
        <v>46077.82</v>
      </c>
    </row>
    <row r="9" spans="1:5" ht="15">
      <c r="A9" s="10" t="s">
        <v>14</v>
      </c>
      <c r="B9" s="10">
        <v>46077.82</v>
      </c>
      <c r="C9" s="10">
        <v>5599.72</v>
      </c>
      <c r="D9" s="10">
        <v>3809.83</v>
      </c>
      <c r="E9" s="10">
        <v>47578.53</v>
      </c>
    </row>
    <row r="10" spans="1:5" ht="15">
      <c r="A10" s="10" t="s">
        <v>15</v>
      </c>
      <c r="B10" s="10">
        <v>47578.53</v>
      </c>
      <c r="C10" s="10">
        <v>5599.72</v>
      </c>
      <c r="D10" s="10">
        <v>4841.83</v>
      </c>
      <c r="E10" s="10">
        <v>48047.24</v>
      </c>
    </row>
    <row r="11" spans="1:5" ht="15">
      <c r="A11" s="10" t="s">
        <v>16</v>
      </c>
      <c r="B11" s="10">
        <v>48047.24</v>
      </c>
      <c r="C11" s="10">
        <v>7817.32</v>
      </c>
      <c r="D11" s="10">
        <v>3809.83</v>
      </c>
      <c r="E11" s="10">
        <v>52039.95</v>
      </c>
    </row>
    <row r="12" spans="1:5" ht="15">
      <c r="A12" s="10" t="s">
        <v>17</v>
      </c>
      <c r="B12" s="10">
        <v>52039.95</v>
      </c>
      <c r="C12" s="10">
        <v>7069.11</v>
      </c>
      <c r="D12" s="10">
        <v>5594.49</v>
      </c>
      <c r="E12" s="10">
        <v>53514.57</v>
      </c>
    </row>
    <row r="13" spans="1:5" ht="15">
      <c r="A13" s="10" t="s">
        <v>5</v>
      </c>
      <c r="B13" s="10">
        <v>53514.57</v>
      </c>
      <c r="C13" s="10">
        <v>6421.68</v>
      </c>
      <c r="D13" s="10">
        <v>4806.09</v>
      </c>
      <c r="E13" s="10">
        <v>55130.16</v>
      </c>
    </row>
    <row r="14" spans="1:5" ht="15">
      <c r="A14" s="10" t="s">
        <v>6</v>
      </c>
      <c r="B14" s="10">
        <v>55130.16</v>
      </c>
      <c r="C14" s="10">
        <v>6725.45</v>
      </c>
      <c r="D14" s="10">
        <v>5284.3</v>
      </c>
      <c r="E14" s="10">
        <v>56571.31</v>
      </c>
    </row>
    <row r="15" spans="1:5" ht="15">
      <c r="A15" s="10" t="s">
        <v>7</v>
      </c>
      <c r="B15" s="10">
        <v>56571.31</v>
      </c>
      <c r="C15" s="10">
        <v>6714.26</v>
      </c>
      <c r="D15" s="10">
        <v>4572.37</v>
      </c>
      <c r="E15" s="10">
        <v>58713.2</v>
      </c>
    </row>
    <row r="16" spans="1:5" ht="15">
      <c r="A16" s="10" t="s">
        <v>8</v>
      </c>
      <c r="B16" s="10">
        <v>58713.2</v>
      </c>
      <c r="C16" s="10">
        <v>6171.05</v>
      </c>
      <c r="D16" s="10">
        <v>4703.57</v>
      </c>
      <c r="E16" s="10">
        <v>60180.68</v>
      </c>
    </row>
    <row r="17" spans="1:5" ht="15">
      <c r="A17" s="10" t="s">
        <v>9</v>
      </c>
      <c r="B17" s="10">
        <v>60180.68</v>
      </c>
      <c r="C17" s="10">
        <v>6171.05</v>
      </c>
      <c r="D17" s="10">
        <v>16893.28</v>
      </c>
      <c r="E17" s="10">
        <v>49458.45</v>
      </c>
    </row>
    <row r="18" spans="1:5" ht="15">
      <c r="A18" s="7" t="s">
        <v>10</v>
      </c>
      <c r="B18" s="7"/>
      <c r="C18" s="7">
        <f>SUM(C6:C17)</f>
        <v>75088.52</v>
      </c>
      <c r="D18" s="7">
        <f>SUM(D6:D17)</f>
        <v>66287.75</v>
      </c>
      <c r="E18" s="7">
        <v>49458.45</v>
      </c>
    </row>
    <row r="21" spans="1:5" ht="15">
      <c r="A21" s="27" t="s">
        <v>114</v>
      </c>
      <c r="B21" s="27"/>
      <c r="C21" s="27"/>
      <c r="D21" s="27"/>
      <c r="E21" s="27"/>
    </row>
    <row r="22" spans="1:5" ht="15">
      <c r="A22" s="14"/>
      <c r="B22" s="14"/>
      <c r="C22" s="14"/>
      <c r="D22" s="14"/>
      <c r="E22" s="14"/>
    </row>
    <row r="23" spans="1:5" ht="30">
      <c r="A23" s="34" t="s">
        <v>0</v>
      </c>
      <c r="B23" s="35" t="s">
        <v>1</v>
      </c>
      <c r="C23" s="34" t="s">
        <v>2</v>
      </c>
      <c r="D23" s="34" t="s">
        <v>3</v>
      </c>
      <c r="E23" s="35" t="s">
        <v>4</v>
      </c>
    </row>
    <row r="24" spans="1:5" ht="15">
      <c r="A24" s="10" t="s">
        <v>14</v>
      </c>
      <c r="B24" s="10"/>
      <c r="C24" s="10">
        <v>2217.6</v>
      </c>
      <c r="D24" s="10"/>
      <c r="E24" s="10">
        <v>2217.6</v>
      </c>
    </row>
    <row r="25" spans="1:5" ht="15">
      <c r="A25" s="10" t="s">
        <v>15</v>
      </c>
      <c r="B25" s="10">
        <v>2217.6</v>
      </c>
      <c r="C25" s="10">
        <v>1479.06</v>
      </c>
      <c r="D25" s="10">
        <v>1301.82</v>
      </c>
      <c r="E25" s="10">
        <f>B25+C25-D25</f>
        <v>2394.84</v>
      </c>
    </row>
    <row r="26" spans="1:5" ht="15">
      <c r="A26" s="10" t="s">
        <v>16</v>
      </c>
      <c r="B26" s="10">
        <v>2394.84</v>
      </c>
      <c r="C26" s="10">
        <v>831.63</v>
      </c>
      <c r="D26" s="10">
        <v>1005.93</v>
      </c>
      <c r="E26" s="10">
        <f>B26+C26-D26</f>
        <v>2220.5400000000004</v>
      </c>
    </row>
    <row r="27" spans="1:5" ht="15">
      <c r="A27" s="10" t="s">
        <v>17</v>
      </c>
      <c r="B27" s="10">
        <v>2220.54</v>
      </c>
      <c r="C27" s="10">
        <v>1135.4</v>
      </c>
      <c r="D27" s="10">
        <v>796.14</v>
      </c>
      <c r="E27" s="10">
        <f>B27+C27-D27</f>
        <v>2559.8</v>
      </c>
    </row>
    <row r="28" spans="1:5" ht="15">
      <c r="A28" s="10" t="s">
        <v>5</v>
      </c>
      <c r="B28" s="10">
        <v>2559.8</v>
      </c>
      <c r="C28" s="10">
        <v>1124.21</v>
      </c>
      <c r="D28" s="10">
        <v>772.21</v>
      </c>
      <c r="E28" s="10">
        <f>B28+C28-D28</f>
        <v>2911.8</v>
      </c>
    </row>
    <row r="29" spans="1:5" ht="15">
      <c r="A29" s="10" t="s">
        <v>6</v>
      </c>
      <c r="B29" s="10"/>
      <c r="C29" s="10"/>
      <c r="D29" s="10"/>
      <c r="E29" s="10"/>
    </row>
    <row r="30" spans="1:5" ht="15">
      <c r="A30" s="10" t="s">
        <v>7</v>
      </c>
      <c r="B30" s="10"/>
      <c r="C30" s="10"/>
      <c r="D30" s="10"/>
      <c r="E30" s="10"/>
    </row>
    <row r="31" spans="1:5" ht="15">
      <c r="A31" s="10" t="s">
        <v>8</v>
      </c>
      <c r="B31" s="10"/>
      <c r="C31" s="10"/>
      <c r="D31" s="10"/>
      <c r="E31" s="10"/>
    </row>
    <row r="32" spans="1:5" ht="15">
      <c r="A32" s="10" t="s">
        <v>9</v>
      </c>
      <c r="B32" s="10"/>
      <c r="C32" s="10"/>
      <c r="D32" s="10"/>
      <c r="E32" s="10"/>
    </row>
    <row r="33" spans="1:5" ht="15">
      <c r="A33" s="7" t="s">
        <v>10</v>
      </c>
      <c r="B33" s="7"/>
      <c r="C33" s="7">
        <f>SUM(C24:C32)</f>
        <v>6787.900000000001</v>
      </c>
      <c r="D33" s="7">
        <f>SUM(D24:D32)</f>
        <v>3876.1</v>
      </c>
      <c r="E33" s="7">
        <v>2911.8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421875" style="0" customWidth="1"/>
  </cols>
  <sheetData>
    <row r="1" spans="1:15" ht="15">
      <c r="A1" s="43" t="s">
        <v>109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10"/>
      <c r="B2" s="10"/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</row>
    <row r="3" spans="1:15" ht="15">
      <c r="A3" s="7">
        <v>1</v>
      </c>
      <c r="B3" s="17" t="s">
        <v>26</v>
      </c>
      <c r="D3" s="28">
        <v>1539.48</v>
      </c>
      <c r="E3" s="32"/>
      <c r="F3" s="28">
        <v>560</v>
      </c>
      <c r="G3" s="28"/>
      <c r="H3" s="28"/>
      <c r="I3" s="33"/>
      <c r="J3" s="28">
        <v>82472</v>
      </c>
      <c r="K3" s="32"/>
      <c r="L3" s="28"/>
      <c r="M3" s="28"/>
      <c r="N3" s="28"/>
      <c r="O3" s="29">
        <f>SUM(C3:N3)</f>
        <v>84571.48</v>
      </c>
    </row>
    <row r="4" spans="1:15" ht="15">
      <c r="A4" s="7">
        <v>2</v>
      </c>
      <c r="B4" s="17" t="s">
        <v>27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>
        <f>SUM(C4:N4)</f>
        <v>0</v>
      </c>
    </row>
    <row r="5" spans="1:15" ht="15">
      <c r="A5" s="7">
        <v>3</v>
      </c>
      <c r="B5" s="17" t="s">
        <v>28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ht="15">
      <c r="A6" s="7">
        <v>4</v>
      </c>
      <c r="B6" s="17" t="s">
        <v>29</v>
      </c>
      <c r="C6" s="28">
        <v>151</v>
      </c>
      <c r="D6" s="28">
        <v>202</v>
      </c>
      <c r="E6" s="28">
        <v>188</v>
      </c>
      <c r="F6" s="28">
        <v>172</v>
      </c>
      <c r="G6" s="28">
        <v>218</v>
      </c>
      <c r="H6" s="28">
        <v>172</v>
      </c>
      <c r="I6" s="28">
        <v>252</v>
      </c>
      <c r="J6" s="28">
        <v>217</v>
      </c>
      <c r="K6" s="28">
        <v>238</v>
      </c>
      <c r="L6" s="28">
        <v>206</v>
      </c>
      <c r="M6" s="28">
        <v>212</v>
      </c>
      <c r="N6" s="28">
        <v>761</v>
      </c>
      <c r="O6" s="29">
        <f>SUM(C6:N6)</f>
        <v>2989</v>
      </c>
    </row>
    <row r="7" spans="1:15" ht="15">
      <c r="A7" s="7">
        <v>5</v>
      </c>
      <c r="B7" s="17" t="s">
        <v>30</v>
      </c>
      <c r="C7" s="28">
        <v>201</v>
      </c>
      <c r="D7" s="28">
        <v>269</v>
      </c>
      <c r="E7" s="28">
        <v>250</v>
      </c>
      <c r="F7" s="28">
        <v>229</v>
      </c>
      <c r="G7" s="28">
        <v>291</v>
      </c>
      <c r="H7" s="28">
        <v>229</v>
      </c>
      <c r="I7" s="28">
        <v>336</v>
      </c>
      <c r="J7" s="28">
        <v>289</v>
      </c>
      <c r="K7" s="28">
        <v>318</v>
      </c>
      <c r="L7" s="28">
        <v>275</v>
      </c>
      <c r="M7" s="28">
        <v>283</v>
      </c>
      <c r="N7" s="28">
        <v>1013</v>
      </c>
      <c r="O7" s="29">
        <f>SUM(C7:N7)</f>
        <v>3983</v>
      </c>
    </row>
    <row r="8" spans="1:15" ht="15">
      <c r="A8" s="7">
        <v>6</v>
      </c>
      <c r="B8" s="17" t="s">
        <v>44</v>
      </c>
      <c r="C8" s="28">
        <v>47.85</v>
      </c>
      <c r="D8" s="28">
        <v>48.44</v>
      </c>
      <c r="E8" s="28">
        <v>48.61</v>
      </c>
      <c r="F8" s="28">
        <v>73.86</v>
      </c>
      <c r="G8" s="28">
        <v>48.57</v>
      </c>
      <c r="H8" s="28">
        <v>57.61</v>
      </c>
      <c r="I8" s="28">
        <v>56.88</v>
      </c>
      <c r="J8" s="28">
        <v>53.2</v>
      </c>
      <c r="K8" s="28">
        <v>49.06</v>
      </c>
      <c r="L8" s="28">
        <v>35.22</v>
      </c>
      <c r="M8" s="28">
        <v>59.31</v>
      </c>
      <c r="N8" s="28">
        <v>92.77</v>
      </c>
      <c r="O8" s="29">
        <f>SUM(C8:N8)</f>
        <v>671.3799999999999</v>
      </c>
    </row>
    <row r="9" spans="1:15" ht="15">
      <c r="A9" s="7">
        <v>7</v>
      </c>
      <c r="B9" s="17" t="s">
        <v>97</v>
      </c>
      <c r="C9" s="28">
        <v>1006.25</v>
      </c>
      <c r="D9" s="28">
        <v>1289.55</v>
      </c>
      <c r="E9" s="28">
        <v>1308.5</v>
      </c>
      <c r="F9" s="28">
        <v>1228.96</v>
      </c>
      <c r="G9" s="28">
        <v>1216.6</v>
      </c>
      <c r="H9" s="28">
        <v>1242.96</v>
      </c>
      <c r="I9" s="28">
        <v>1451.41</v>
      </c>
      <c r="J9" s="28">
        <v>1484.58</v>
      </c>
      <c r="K9" s="28">
        <v>1470.2</v>
      </c>
      <c r="L9" s="28">
        <v>1470.2</v>
      </c>
      <c r="M9" s="28">
        <v>1504.57</v>
      </c>
      <c r="N9" s="28">
        <v>1470.2</v>
      </c>
      <c r="O9" s="29">
        <f>SUM(C9:N9)</f>
        <v>16143.980000000003</v>
      </c>
    </row>
    <row r="10" spans="1:15" ht="15">
      <c r="A10" s="7">
        <v>8</v>
      </c>
      <c r="B10" s="17" t="s">
        <v>32</v>
      </c>
      <c r="C10" s="28">
        <v>303.89</v>
      </c>
      <c r="D10" s="28">
        <v>389.44</v>
      </c>
      <c r="E10" s="28">
        <v>395.18</v>
      </c>
      <c r="F10" s="28">
        <v>371.15</v>
      </c>
      <c r="G10" s="28">
        <v>367.41</v>
      </c>
      <c r="H10" s="28">
        <v>375.37</v>
      </c>
      <c r="I10" s="28">
        <v>438.33</v>
      </c>
      <c r="J10" s="28">
        <v>448.35</v>
      </c>
      <c r="K10" s="28">
        <v>444</v>
      </c>
      <c r="L10" s="28">
        <v>444</v>
      </c>
      <c r="M10" s="28">
        <v>454.38</v>
      </c>
      <c r="N10" s="28">
        <v>444</v>
      </c>
      <c r="O10" s="29">
        <f>SUM(C10:N10)</f>
        <v>4875.5</v>
      </c>
    </row>
    <row r="11" spans="1:15" ht="15">
      <c r="A11" s="7">
        <v>9</v>
      </c>
      <c r="B11" s="17" t="s">
        <v>33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2" spans="1:15" ht="15">
      <c r="A12" s="7">
        <v>10</v>
      </c>
      <c r="B12" s="17" t="s">
        <v>34</v>
      </c>
      <c r="C12" s="28">
        <v>26.17</v>
      </c>
      <c r="D12" s="28">
        <v>25.65</v>
      </c>
      <c r="E12" s="28">
        <v>29.16</v>
      </c>
      <c r="F12" s="28">
        <v>28.35</v>
      </c>
      <c r="G12" s="28">
        <v>28.34</v>
      </c>
      <c r="H12" s="28">
        <v>29.69</v>
      </c>
      <c r="I12" s="28">
        <v>29.54</v>
      </c>
      <c r="J12" s="28">
        <v>28.9</v>
      </c>
      <c r="K12" s="28">
        <v>28.94</v>
      </c>
      <c r="L12" s="28">
        <v>30.23</v>
      </c>
      <c r="M12" s="28">
        <v>29.85</v>
      </c>
      <c r="N12" s="28">
        <v>30.96</v>
      </c>
      <c r="O12" s="29">
        <f>SUM(C12:N12)</f>
        <v>345.78000000000003</v>
      </c>
    </row>
    <row r="13" spans="1:15" ht="15">
      <c r="A13" s="7">
        <v>11</v>
      </c>
      <c r="B13" s="17" t="s">
        <v>35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>
        <f>SUM(C13:N13)</f>
        <v>0</v>
      </c>
    </row>
    <row r="14" spans="1:15" ht="15">
      <c r="A14" s="7">
        <v>12</v>
      </c>
      <c r="B14" s="17" t="s">
        <v>36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15">
      <c r="A15" s="7">
        <v>13</v>
      </c>
      <c r="B15" s="17" t="s">
        <v>45</v>
      </c>
      <c r="C15" s="28">
        <v>0.68</v>
      </c>
      <c r="D15" s="28">
        <v>13.18</v>
      </c>
      <c r="E15" s="28">
        <v>0.68</v>
      </c>
      <c r="F15" s="28">
        <v>37.04</v>
      </c>
      <c r="G15" s="28">
        <v>0.68</v>
      </c>
      <c r="H15" s="28">
        <v>0.68</v>
      </c>
      <c r="I15" s="28">
        <v>14.15</v>
      </c>
      <c r="J15" s="28">
        <v>15.55</v>
      </c>
      <c r="K15" s="28">
        <v>0.71</v>
      </c>
      <c r="L15" s="28">
        <v>62.96</v>
      </c>
      <c r="M15" s="28">
        <v>17.42</v>
      </c>
      <c r="N15" s="28">
        <v>0.71</v>
      </c>
      <c r="O15" s="29">
        <f aca="true" t="shared" si="0" ref="O15:O20">SUM(C15:N15)</f>
        <v>164.44000000000003</v>
      </c>
    </row>
    <row r="16" spans="1:15" ht="15">
      <c r="A16" s="7">
        <v>14</v>
      </c>
      <c r="B16" s="17" t="s">
        <v>37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>
        <f t="shared" si="0"/>
        <v>0</v>
      </c>
    </row>
    <row r="17" spans="1:15" ht="15">
      <c r="A17" s="7">
        <v>15</v>
      </c>
      <c r="B17" s="17" t="s">
        <v>113</v>
      </c>
      <c r="C17" s="28"/>
      <c r="D17" s="28"/>
      <c r="E17" s="28"/>
      <c r="F17" s="28">
        <v>908.68</v>
      </c>
      <c r="G17" s="28">
        <v>896.5</v>
      </c>
      <c r="H17" s="28">
        <v>747.08</v>
      </c>
      <c r="I17" s="28">
        <v>448.25</v>
      </c>
      <c r="J17" s="28">
        <v>298.83</v>
      </c>
      <c r="K17" s="28">
        <v>298.83</v>
      </c>
      <c r="L17" s="28">
        <v>298.83</v>
      </c>
      <c r="M17" s="28">
        <v>298.83</v>
      </c>
      <c r="N17" s="28">
        <v>149.41</v>
      </c>
      <c r="O17" s="29">
        <f t="shared" si="0"/>
        <v>4345.24</v>
      </c>
    </row>
    <row r="18" spans="1:15" ht="15">
      <c r="A18" s="7">
        <v>16</v>
      </c>
      <c r="B18" s="17" t="s">
        <v>40</v>
      </c>
      <c r="C18" s="28">
        <v>141.44</v>
      </c>
      <c r="D18" s="28">
        <v>141.44</v>
      </c>
      <c r="E18" s="28">
        <v>141.44</v>
      </c>
      <c r="F18" s="28">
        <v>141.44</v>
      </c>
      <c r="G18" s="28">
        <v>141.44</v>
      </c>
      <c r="H18" s="28">
        <v>141.44</v>
      </c>
      <c r="I18" s="28">
        <v>141.44</v>
      </c>
      <c r="J18" s="28">
        <v>141.44</v>
      </c>
      <c r="K18" s="28">
        <v>141.44</v>
      </c>
      <c r="L18" s="28">
        <v>141.44</v>
      </c>
      <c r="M18" s="28">
        <v>141.44</v>
      </c>
      <c r="N18" s="28">
        <v>141.44</v>
      </c>
      <c r="O18" s="29">
        <f t="shared" si="0"/>
        <v>1697.2800000000004</v>
      </c>
    </row>
    <row r="19" spans="1:15" ht="15">
      <c r="A19" s="7">
        <v>17</v>
      </c>
      <c r="B19" s="17" t="s">
        <v>124</v>
      </c>
      <c r="C19" s="28"/>
      <c r="D19" s="28"/>
      <c r="E19" s="28"/>
      <c r="F19" s="10">
        <v>2217.6</v>
      </c>
      <c r="G19" s="10">
        <v>1479.06</v>
      </c>
      <c r="H19" s="10">
        <v>831.63</v>
      </c>
      <c r="I19" s="10">
        <v>1135.4</v>
      </c>
      <c r="J19" s="10">
        <v>1124.21</v>
      </c>
      <c r="K19" s="10">
        <v>581</v>
      </c>
      <c r="L19" s="10">
        <v>581</v>
      </c>
      <c r="M19" s="10">
        <v>581</v>
      </c>
      <c r="N19" s="10">
        <v>581</v>
      </c>
      <c r="O19" s="29">
        <f t="shared" si="0"/>
        <v>9111.900000000001</v>
      </c>
    </row>
    <row r="20" spans="1:15" ht="15">
      <c r="A20" s="7"/>
      <c r="B20" s="20" t="s">
        <v>41</v>
      </c>
      <c r="C20" s="29">
        <f aca="true" t="shared" si="1" ref="C20:N20">SUM(C3:C19)</f>
        <v>1878.28</v>
      </c>
      <c r="D20" s="29">
        <f t="shared" si="1"/>
        <v>3918.1800000000003</v>
      </c>
      <c r="E20" s="29">
        <f t="shared" si="1"/>
        <v>2361.5699999999997</v>
      </c>
      <c r="F20" s="29">
        <f t="shared" si="1"/>
        <v>5968.08</v>
      </c>
      <c r="G20" s="29">
        <f t="shared" si="1"/>
        <v>4687.6</v>
      </c>
      <c r="H20" s="29">
        <f t="shared" si="1"/>
        <v>3827.46</v>
      </c>
      <c r="I20" s="29">
        <f t="shared" si="1"/>
        <v>4303.4</v>
      </c>
      <c r="J20" s="29">
        <f t="shared" si="1"/>
        <v>86573.06000000001</v>
      </c>
      <c r="K20" s="29">
        <f t="shared" si="1"/>
        <v>3570.1800000000003</v>
      </c>
      <c r="L20" s="29">
        <f t="shared" si="1"/>
        <v>3544.88</v>
      </c>
      <c r="M20" s="29">
        <f t="shared" si="1"/>
        <v>3581.8</v>
      </c>
      <c r="N20" s="29">
        <f t="shared" si="1"/>
        <v>4684.49</v>
      </c>
      <c r="O20" s="29">
        <f t="shared" si="0"/>
        <v>128898.98000000001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8.00390625" style="0" customWidth="1"/>
    <col min="2" max="2" width="12.421875" style="0" bestFit="1" customWidth="1"/>
    <col min="4" max="4" width="18.28125" style="0" customWidth="1"/>
    <col min="6" max="6" width="18.421875" style="0" customWidth="1"/>
    <col min="7" max="7" width="24.28125" style="0" customWidth="1"/>
  </cols>
  <sheetData>
    <row r="2" spans="1:7" ht="15">
      <c r="A2" s="46" t="s">
        <v>111</v>
      </c>
      <c r="B2" s="46"/>
      <c r="C2" s="46"/>
      <c r="D2" s="46"/>
      <c r="E2" s="46"/>
      <c r="F2" s="46"/>
      <c r="G2" s="46"/>
    </row>
    <row r="3" spans="1:7" ht="47.25" customHeight="1">
      <c r="A3" s="12" t="s">
        <v>63</v>
      </c>
      <c r="B3" s="24" t="s">
        <v>2</v>
      </c>
      <c r="C3" s="24" t="s">
        <v>48</v>
      </c>
      <c r="D3" s="12" t="s">
        <v>64</v>
      </c>
      <c r="E3" s="24" t="s">
        <v>49</v>
      </c>
      <c r="F3" s="12" t="s">
        <v>110</v>
      </c>
      <c r="G3" s="30" t="s">
        <v>115</v>
      </c>
    </row>
    <row r="4" spans="1:7" ht="15">
      <c r="A4" s="11">
        <v>42118.36</v>
      </c>
      <c r="B4" s="11">
        <v>75088.52</v>
      </c>
      <c r="C4" s="11">
        <v>66287.75</v>
      </c>
      <c r="D4" s="11">
        <v>49458.45</v>
      </c>
      <c r="E4" s="11">
        <v>128898.98000000001</v>
      </c>
      <c r="F4" s="11">
        <f>C4-E4</f>
        <v>-62611.23000000001</v>
      </c>
      <c r="G4" s="31">
        <v>-30215.74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47"/>
    </sheetView>
  </sheetViews>
  <sheetFormatPr defaultColWidth="9.140625" defaultRowHeight="15"/>
  <cols>
    <col min="2" max="2" width="18.421875" style="0" customWidth="1"/>
    <col min="3" max="3" width="12.00390625" style="0" bestFit="1" customWidth="1"/>
    <col min="4" max="4" width="13.140625" style="0" bestFit="1" customWidth="1"/>
    <col min="5" max="5" width="18.421875" style="0" customWidth="1"/>
  </cols>
  <sheetData>
    <row r="1" spans="1:5" ht="15">
      <c r="A1" s="27" t="s">
        <v>116</v>
      </c>
      <c r="B1" s="27"/>
      <c r="C1" s="27"/>
      <c r="D1" s="27"/>
      <c r="E1" s="27"/>
    </row>
    <row r="2" spans="1:5" ht="15">
      <c r="A2" s="14"/>
      <c r="B2" s="14"/>
      <c r="C2" s="14"/>
      <c r="D2" s="14"/>
      <c r="E2" s="14"/>
    </row>
    <row r="3" spans="1:5" ht="15">
      <c r="A3" s="42" t="s">
        <v>69</v>
      </c>
      <c r="B3" s="42"/>
      <c r="C3" s="42"/>
      <c r="D3" s="42"/>
      <c r="E3" s="42"/>
    </row>
    <row r="4" spans="1:5" ht="15">
      <c r="A4" s="14"/>
      <c r="B4" s="14"/>
      <c r="C4" s="14"/>
      <c r="D4" s="14"/>
      <c r="E4" s="14"/>
    </row>
    <row r="5" spans="1:5" ht="30">
      <c r="A5" s="34" t="s">
        <v>0</v>
      </c>
      <c r="B5" s="35" t="s">
        <v>1</v>
      </c>
      <c r="C5" s="34" t="s">
        <v>2</v>
      </c>
      <c r="D5" s="34" t="s">
        <v>3</v>
      </c>
      <c r="E5" s="35" t="s">
        <v>4</v>
      </c>
    </row>
    <row r="6" spans="1:5" ht="15">
      <c r="A6" s="10" t="s">
        <v>11</v>
      </c>
      <c r="B6" s="11">
        <v>49458.45</v>
      </c>
      <c r="C6" s="10">
        <v>6425.82</v>
      </c>
      <c r="D6" s="10">
        <v>4195.3</v>
      </c>
      <c r="E6" s="10">
        <v>51688.97</v>
      </c>
    </row>
    <row r="7" spans="1:5" ht="15">
      <c r="A7" s="10" t="s">
        <v>12</v>
      </c>
      <c r="B7" s="10">
        <v>51688.97</v>
      </c>
      <c r="C7" s="10">
        <v>6425.82</v>
      </c>
      <c r="D7" s="10">
        <v>4321.77</v>
      </c>
      <c r="E7" s="10">
        <v>53793.02</v>
      </c>
    </row>
    <row r="8" spans="1:5" ht="15">
      <c r="A8" s="10" t="s">
        <v>13</v>
      </c>
      <c r="B8" s="10">
        <v>53793.02</v>
      </c>
      <c r="C8" s="10">
        <v>6425.82</v>
      </c>
      <c r="D8" s="10">
        <v>6602.19</v>
      </c>
      <c r="E8" s="10">
        <v>53616.65</v>
      </c>
    </row>
    <row r="9" spans="1:5" ht="15">
      <c r="A9" s="10" t="s">
        <v>14</v>
      </c>
      <c r="B9" s="10">
        <v>53616.65</v>
      </c>
      <c r="C9" s="10">
        <v>6425.82</v>
      </c>
      <c r="D9" s="10">
        <v>17129.49</v>
      </c>
      <c r="E9" s="10">
        <v>42912.98</v>
      </c>
    </row>
    <row r="10" spans="1:5" ht="15">
      <c r="A10" s="10" t="s">
        <v>15</v>
      </c>
      <c r="B10" s="10">
        <v>42912.98</v>
      </c>
      <c r="C10" s="10">
        <v>6425.82</v>
      </c>
      <c r="D10" s="10">
        <v>4080.75</v>
      </c>
      <c r="E10" s="10">
        <v>45258.05</v>
      </c>
    </row>
    <row r="11" spans="1:5" ht="15">
      <c r="A11" s="10" t="s">
        <v>16</v>
      </c>
      <c r="B11" s="10">
        <v>45258.05</v>
      </c>
      <c r="C11" s="10">
        <v>6425.82</v>
      </c>
      <c r="D11" s="10">
        <v>4717.17</v>
      </c>
      <c r="E11" s="10">
        <v>46966.7</v>
      </c>
    </row>
    <row r="12" spans="1:5" ht="15">
      <c r="A12" s="10" t="s">
        <v>17</v>
      </c>
      <c r="B12" s="10">
        <v>46966.7</v>
      </c>
      <c r="C12" s="10">
        <v>6425.82</v>
      </c>
      <c r="D12" s="10">
        <v>19338.68</v>
      </c>
      <c r="E12" s="10">
        <v>34053.84</v>
      </c>
    </row>
    <row r="13" spans="1:5" ht="15">
      <c r="A13" s="10" t="s">
        <v>5</v>
      </c>
      <c r="B13" s="10">
        <v>34053.84</v>
      </c>
      <c r="C13" s="10">
        <v>6425.82</v>
      </c>
      <c r="D13" s="10">
        <v>4368.49</v>
      </c>
      <c r="E13" s="10">
        <v>36111.17</v>
      </c>
    </row>
    <row r="14" spans="1:5" ht="15">
      <c r="A14" s="10" t="s">
        <v>6</v>
      </c>
      <c r="B14" s="10">
        <v>36111.17</v>
      </c>
      <c r="C14" s="10">
        <v>6446.82</v>
      </c>
      <c r="D14" s="10">
        <v>11638.34</v>
      </c>
      <c r="E14" s="10">
        <v>30919.65</v>
      </c>
    </row>
    <row r="15" spans="1:5" ht="15">
      <c r="A15" s="10" t="s">
        <v>7</v>
      </c>
      <c r="B15" s="10">
        <v>30919.65</v>
      </c>
      <c r="C15" s="10">
        <v>6446.82</v>
      </c>
      <c r="D15" s="10">
        <v>5789.24</v>
      </c>
      <c r="E15" s="10">
        <v>31577.23</v>
      </c>
    </row>
    <row r="16" spans="1:5" ht="15">
      <c r="A16" s="10" t="s">
        <v>8</v>
      </c>
      <c r="B16" s="10">
        <v>31577.23</v>
      </c>
      <c r="C16" s="10">
        <v>6446.82</v>
      </c>
      <c r="D16" s="10">
        <v>5646</v>
      </c>
      <c r="E16" s="10">
        <v>32378.05</v>
      </c>
    </row>
    <row r="17" spans="1:5" ht="15">
      <c r="A17" s="10" t="s">
        <v>9</v>
      </c>
      <c r="B17" s="10">
        <v>32378.05</v>
      </c>
      <c r="C17" s="10">
        <v>6446.82</v>
      </c>
      <c r="D17" s="10">
        <v>5249.31</v>
      </c>
      <c r="E17" s="10">
        <v>33575.56</v>
      </c>
    </row>
    <row r="18" spans="1:5" ht="15">
      <c r="A18" s="7" t="s">
        <v>10</v>
      </c>
      <c r="B18" s="7"/>
      <c r="C18" s="7">
        <f>SUM(C6:C17)</f>
        <v>77193.84</v>
      </c>
      <c r="D18" s="7">
        <f>SUM(D6:D17)</f>
        <v>93076.73</v>
      </c>
      <c r="E18" s="7">
        <v>33575.56</v>
      </c>
    </row>
    <row r="21" spans="1:5" ht="15">
      <c r="A21" s="27" t="s">
        <v>122</v>
      </c>
      <c r="B21" s="27"/>
      <c r="C21" s="27"/>
      <c r="D21" s="27"/>
      <c r="E21" s="27"/>
    </row>
    <row r="22" spans="1:5" ht="15">
      <c r="A22" s="14"/>
      <c r="B22" s="14"/>
      <c r="C22" s="14"/>
      <c r="D22" s="14"/>
      <c r="E22" s="14"/>
    </row>
    <row r="23" spans="1:5" ht="30">
      <c r="A23" s="34" t="s">
        <v>0</v>
      </c>
      <c r="B23" s="35" t="s">
        <v>1</v>
      </c>
      <c r="C23" s="34" t="s">
        <v>2</v>
      </c>
      <c r="D23" s="34" t="s">
        <v>3</v>
      </c>
      <c r="E23" s="35" t="s">
        <v>4</v>
      </c>
    </row>
    <row r="24" spans="1:5" ht="15">
      <c r="A24" s="47" t="s">
        <v>117</v>
      </c>
      <c r="B24" s="48"/>
      <c r="C24" s="48"/>
      <c r="D24" s="48"/>
      <c r="E24" s="49"/>
    </row>
    <row r="25" spans="1:5" ht="15">
      <c r="A25" s="10" t="s">
        <v>14</v>
      </c>
      <c r="B25" s="10"/>
      <c r="C25" s="10">
        <v>2217.6</v>
      </c>
      <c r="D25" s="10"/>
      <c r="E25" s="10">
        <v>2217.6</v>
      </c>
    </row>
    <row r="26" spans="1:5" ht="15">
      <c r="A26" s="10" t="s">
        <v>15</v>
      </c>
      <c r="B26" s="10">
        <v>2217.6</v>
      </c>
      <c r="C26" s="10">
        <v>1479.06</v>
      </c>
      <c r="D26" s="10">
        <v>1301.82</v>
      </c>
      <c r="E26" s="10">
        <f aca="true" t="shared" si="0" ref="E26:E33">B26+C26-D26</f>
        <v>2394.84</v>
      </c>
    </row>
    <row r="27" spans="1:5" ht="15">
      <c r="A27" s="10" t="s">
        <v>16</v>
      </c>
      <c r="B27" s="10">
        <v>2394.84</v>
      </c>
      <c r="C27" s="10">
        <v>831.63</v>
      </c>
      <c r="D27" s="10">
        <v>1005.93</v>
      </c>
      <c r="E27" s="10">
        <f t="shared" si="0"/>
        <v>2220.5400000000004</v>
      </c>
    </row>
    <row r="28" spans="1:5" ht="15">
      <c r="A28" s="10" t="s">
        <v>17</v>
      </c>
      <c r="B28" s="10">
        <v>2220.54</v>
      </c>
      <c r="C28" s="10">
        <v>1135.4</v>
      </c>
      <c r="D28" s="10">
        <v>796.14</v>
      </c>
      <c r="E28" s="10">
        <f t="shared" si="0"/>
        <v>2559.8</v>
      </c>
    </row>
    <row r="29" spans="1:5" ht="15">
      <c r="A29" s="10" t="s">
        <v>5</v>
      </c>
      <c r="B29" s="10">
        <v>2559.8</v>
      </c>
      <c r="C29" s="10">
        <v>1124.21</v>
      </c>
      <c r="D29" s="10">
        <v>772.21</v>
      </c>
      <c r="E29" s="10">
        <f t="shared" si="0"/>
        <v>2911.8</v>
      </c>
    </row>
    <row r="30" spans="1:5" ht="15">
      <c r="A30" s="10" t="s">
        <v>6</v>
      </c>
      <c r="B30" s="10">
        <v>2911.8</v>
      </c>
      <c r="C30" s="10">
        <v>581</v>
      </c>
      <c r="D30" s="10">
        <v>880.7</v>
      </c>
      <c r="E30" s="10">
        <f t="shared" si="0"/>
        <v>2612.1000000000004</v>
      </c>
    </row>
    <row r="31" spans="1:5" ht="15">
      <c r="A31" s="10" t="s">
        <v>7</v>
      </c>
      <c r="B31" s="10">
        <v>2612.1</v>
      </c>
      <c r="C31" s="10">
        <v>581</v>
      </c>
      <c r="D31" s="10">
        <v>1222.14</v>
      </c>
      <c r="E31" s="10">
        <f t="shared" si="0"/>
        <v>1970.9599999999998</v>
      </c>
    </row>
    <row r="32" spans="1:5" ht="15">
      <c r="A32" s="10" t="s">
        <v>8</v>
      </c>
      <c r="B32" s="10">
        <v>1970.96</v>
      </c>
      <c r="C32" s="10">
        <v>581</v>
      </c>
      <c r="D32" s="10">
        <v>430.86</v>
      </c>
      <c r="E32" s="10">
        <f t="shared" si="0"/>
        <v>2121.1</v>
      </c>
    </row>
    <row r="33" spans="1:5" ht="15">
      <c r="A33" s="10" t="s">
        <v>9</v>
      </c>
      <c r="B33" s="10">
        <v>2121.1</v>
      </c>
      <c r="C33" s="10">
        <v>581</v>
      </c>
      <c r="D33" s="10">
        <v>430.86</v>
      </c>
      <c r="E33" s="10">
        <f t="shared" si="0"/>
        <v>2271.24</v>
      </c>
    </row>
    <row r="34" spans="1:5" ht="15">
      <c r="A34" s="43" t="s">
        <v>118</v>
      </c>
      <c r="B34" s="44"/>
      <c r="C34" s="44"/>
      <c r="D34" s="44"/>
      <c r="E34" s="45"/>
    </row>
    <row r="35" spans="1:5" ht="15">
      <c r="A35" s="10" t="s">
        <v>11</v>
      </c>
      <c r="B35" s="10">
        <v>2271.24</v>
      </c>
      <c r="C35" s="10">
        <v>581</v>
      </c>
      <c r="D35" s="10">
        <v>789.47</v>
      </c>
      <c r="E35" s="10">
        <f>B35+C35-D35</f>
        <v>2062.7699999999995</v>
      </c>
    </row>
    <row r="36" spans="1:5" ht="15">
      <c r="A36" s="10" t="s">
        <v>12</v>
      </c>
      <c r="B36" s="10">
        <v>2062.77</v>
      </c>
      <c r="C36" s="10">
        <v>581</v>
      </c>
      <c r="D36" s="10">
        <v>1102.04</v>
      </c>
      <c r="E36" s="10">
        <f>B36+C36-D36</f>
        <v>1541.73</v>
      </c>
    </row>
    <row r="37" spans="1:5" ht="15">
      <c r="A37" s="10" t="s">
        <v>13</v>
      </c>
      <c r="B37" s="10">
        <v>1541.73</v>
      </c>
      <c r="C37" s="10">
        <v>581</v>
      </c>
      <c r="D37" s="10">
        <v>354.29</v>
      </c>
      <c r="E37" s="10">
        <f aca="true" t="shared" si="1" ref="E37:E42">B37+C37-D37</f>
        <v>1768.44</v>
      </c>
    </row>
    <row r="38" spans="1:5" ht="15">
      <c r="A38" s="10" t="s">
        <v>14</v>
      </c>
      <c r="B38" s="10">
        <v>1768.44</v>
      </c>
      <c r="C38" s="10">
        <v>581</v>
      </c>
      <c r="D38" s="10">
        <v>425.73</v>
      </c>
      <c r="E38" s="10">
        <f t="shared" si="1"/>
        <v>1923.71</v>
      </c>
    </row>
    <row r="39" spans="1:5" ht="15">
      <c r="A39" s="10" t="s">
        <v>15</v>
      </c>
      <c r="B39" s="10">
        <v>1923.71</v>
      </c>
      <c r="C39" s="10">
        <v>581</v>
      </c>
      <c r="D39" s="36">
        <v>1345.22</v>
      </c>
      <c r="E39" s="10">
        <f t="shared" si="1"/>
        <v>1159.49</v>
      </c>
    </row>
    <row r="40" spans="1:5" ht="15">
      <c r="A40" s="10" t="s">
        <v>16</v>
      </c>
      <c r="B40" s="10">
        <v>1159.49</v>
      </c>
      <c r="C40" s="10">
        <v>581</v>
      </c>
      <c r="D40" s="10">
        <v>395.14</v>
      </c>
      <c r="E40" s="10">
        <f t="shared" si="1"/>
        <v>1345.35</v>
      </c>
    </row>
    <row r="41" spans="1:5" ht="15">
      <c r="A41" s="10" t="s">
        <v>17</v>
      </c>
      <c r="B41" s="10">
        <v>1345.35</v>
      </c>
      <c r="C41" s="10">
        <v>602</v>
      </c>
      <c r="D41" s="10">
        <v>512.95</v>
      </c>
      <c r="E41" s="10">
        <f t="shared" si="1"/>
        <v>1434.3999999999999</v>
      </c>
    </row>
    <row r="42" spans="1:5" ht="15">
      <c r="A42" s="10" t="s">
        <v>5</v>
      </c>
      <c r="B42" s="10">
        <v>1434.4</v>
      </c>
      <c r="C42" s="10">
        <v>602</v>
      </c>
      <c r="D42" s="10">
        <v>537.89</v>
      </c>
      <c r="E42" s="10">
        <f t="shared" si="1"/>
        <v>1498.5100000000002</v>
      </c>
    </row>
    <row r="43" spans="1:5" ht="15">
      <c r="A43" s="10" t="s">
        <v>6</v>
      </c>
      <c r="B43" s="10">
        <v>1498.51</v>
      </c>
      <c r="C43" s="10">
        <v>602</v>
      </c>
      <c r="D43" s="10">
        <v>527.29</v>
      </c>
      <c r="E43" s="10">
        <v>1741.8</v>
      </c>
    </row>
    <row r="44" spans="1:5" ht="15">
      <c r="A44" s="10" t="s">
        <v>7</v>
      </c>
      <c r="B44" s="10">
        <v>1741.8</v>
      </c>
      <c r="C44" s="10">
        <v>602</v>
      </c>
      <c r="D44" s="10">
        <v>490.28</v>
      </c>
      <c r="E44" s="10">
        <v>1853.52</v>
      </c>
    </row>
    <row r="45" spans="1:5" ht="15">
      <c r="A45" s="10" t="s">
        <v>8</v>
      </c>
      <c r="B45" s="10">
        <v>1853.52</v>
      </c>
      <c r="C45" s="10"/>
      <c r="D45" s="10">
        <v>347.21</v>
      </c>
      <c r="E45" s="10"/>
    </row>
    <row r="46" spans="1:5" ht="15">
      <c r="A46" s="10" t="s">
        <v>9</v>
      </c>
      <c r="B46" s="10"/>
      <c r="C46" s="10"/>
      <c r="D46" s="10"/>
      <c r="E46" s="10"/>
    </row>
    <row r="47" spans="1:5" ht="15">
      <c r="A47" s="7" t="s">
        <v>10</v>
      </c>
      <c r="B47" s="7"/>
      <c r="C47" s="7">
        <v>10854.9</v>
      </c>
      <c r="D47" s="7">
        <v>9440.75</v>
      </c>
      <c r="E47" s="7">
        <v>1498.51</v>
      </c>
    </row>
  </sheetData>
  <sheetProtection/>
  <mergeCells count="3">
    <mergeCell ref="A3:E3"/>
    <mergeCell ref="A24:E24"/>
    <mergeCell ref="A34:E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O20" sqref="O20"/>
    </sheetView>
  </sheetViews>
  <sheetFormatPr defaultColWidth="9.140625" defaultRowHeight="15"/>
  <cols>
    <col min="1" max="1" width="3.421875" style="0" customWidth="1"/>
    <col min="2" max="2" width="36.28125" style="0" customWidth="1"/>
  </cols>
  <sheetData>
    <row r="1" spans="1:15" ht="15">
      <c r="A1" s="43" t="s">
        <v>119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10"/>
      <c r="B2" s="10"/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</row>
    <row r="3" spans="1:15" ht="15" customHeight="1">
      <c r="A3" s="7">
        <v>1</v>
      </c>
      <c r="B3" s="17" t="s">
        <v>26</v>
      </c>
      <c r="C3" s="38"/>
      <c r="D3" s="18">
        <v>1603.33</v>
      </c>
      <c r="E3" s="32"/>
      <c r="F3" s="18"/>
      <c r="G3" s="18"/>
      <c r="H3" s="18"/>
      <c r="I3" s="38"/>
      <c r="J3" s="18">
        <v>27181</v>
      </c>
      <c r="K3" s="32"/>
      <c r="L3" s="18"/>
      <c r="M3" s="18"/>
      <c r="N3" s="18">
        <v>3596</v>
      </c>
      <c r="O3" s="19">
        <f>SUM(C3:N3)</f>
        <v>32380.33</v>
      </c>
    </row>
    <row r="4" spans="1:15" ht="15" customHeight="1">
      <c r="A4" s="7">
        <v>2</v>
      </c>
      <c r="B4" s="17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>
        <f>SUM(C4:N4)</f>
        <v>0</v>
      </c>
    </row>
    <row r="5" spans="1:15" ht="15" customHeight="1">
      <c r="A5" s="7">
        <v>3</v>
      </c>
      <c r="B5" s="17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5" customHeight="1">
      <c r="A6" s="7">
        <v>4</v>
      </c>
      <c r="B6" s="17" t="s">
        <v>29</v>
      </c>
      <c r="C6" s="18">
        <v>189</v>
      </c>
      <c r="D6" s="18">
        <v>195</v>
      </c>
      <c r="E6" s="18">
        <v>298</v>
      </c>
      <c r="F6" s="18">
        <v>771</v>
      </c>
      <c r="G6" s="18">
        <v>184</v>
      </c>
      <c r="H6" s="18">
        <v>213</v>
      </c>
      <c r="I6" s="18">
        <v>871</v>
      </c>
      <c r="J6" s="18">
        <v>197</v>
      </c>
      <c r="K6" s="18">
        <v>524</v>
      </c>
      <c r="L6" s="18">
        <v>261</v>
      </c>
      <c r="M6" s="18">
        <v>255</v>
      </c>
      <c r="N6" s="18">
        <v>237</v>
      </c>
      <c r="O6" s="19">
        <f>SUM(C6:N6)</f>
        <v>4195</v>
      </c>
    </row>
    <row r="7" spans="1:15" ht="15" customHeight="1">
      <c r="A7" s="7">
        <v>5</v>
      </c>
      <c r="B7" s="17" t="s">
        <v>30</v>
      </c>
      <c r="C7" s="18">
        <v>252</v>
      </c>
      <c r="D7" s="18">
        <v>260</v>
      </c>
      <c r="E7" s="18">
        <v>397</v>
      </c>
      <c r="F7" s="18">
        <v>1028</v>
      </c>
      <c r="G7" s="18">
        <v>245</v>
      </c>
      <c r="H7" s="18">
        <v>284</v>
      </c>
      <c r="I7" s="18">
        <v>1161</v>
      </c>
      <c r="J7" s="18">
        <v>263</v>
      </c>
      <c r="K7" s="18">
        <v>699</v>
      </c>
      <c r="L7" s="18">
        <v>348</v>
      </c>
      <c r="M7" s="18">
        <v>339</v>
      </c>
      <c r="N7" s="18">
        <v>315</v>
      </c>
      <c r="O7" s="19">
        <f>SUM(C7:N7)</f>
        <v>5591</v>
      </c>
    </row>
    <row r="8" spans="1:15" ht="15" customHeight="1">
      <c r="A8" s="7">
        <v>6</v>
      </c>
      <c r="B8" s="17" t="s">
        <v>44</v>
      </c>
      <c r="C8" s="18">
        <v>33.86</v>
      </c>
      <c r="D8" s="18">
        <v>54.25</v>
      </c>
      <c r="E8" s="18">
        <v>50.5</v>
      </c>
      <c r="F8" s="18">
        <v>73.5</v>
      </c>
      <c r="G8" s="18">
        <v>52.24</v>
      </c>
      <c r="H8" s="18">
        <v>51.05</v>
      </c>
      <c r="I8" s="18">
        <v>48.02</v>
      </c>
      <c r="J8" s="18">
        <v>48.65</v>
      </c>
      <c r="K8" s="18">
        <v>48.25</v>
      </c>
      <c r="L8" s="18">
        <v>67.53</v>
      </c>
      <c r="M8" s="18">
        <v>42.2</v>
      </c>
      <c r="N8" s="18">
        <v>64.36</v>
      </c>
      <c r="O8" s="19">
        <f>SUM(C8:N8)</f>
        <v>634.4100000000001</v>
      </c>
    </row>
    <row r="9" spans="1:15" ht="15" customHeight="1">
      <c r="A9" s="7">
        <v>7</v>
      </c>
      <c r="B9" s="17" t="s">
        <v>97</v>
      </c>
      <c r="C9" s="18">
        <v>1549.1</v>
      </c>
      <c r="D9" s="18">
        <v>1505.68</v>
      </c>
      <c r="E9" s="18">
        <v>1804.18</v>
      </c>
      <c r="F9" s="18">
        <v>1327.73</v>
      </c>
      <c r="G9" s="18">
        <v>1137.89</v>
      </c>
      <c r="H9" s="18">
        <v>1267.43</v>
      </c>
      <c r="I9" s="18">
        <v>1176.15</v>
      </c>
      <c r="J9" s="18">
        <v>1344.36</v>
      </c>
      <c r="K9" s="18">
        <v>1218.91</v>
      </c>
      <c r="L9" s="18">
        <v>1314.15</v>
      </c>
      <c r="M9" s="18">
        <v>1244.08</v>
      </c>
      <c r="N9" s="18">
        <v>1244.08</v>
      </c>
      <c r="O9" s="19">
        <f>SUM(C9:N9)</f>
        <v>16133.74</v>
      </c>
    </row>
    <row r="10" spans="1:15" ht="15" customHeight="1">
      <c r="A10" s="7">
        <v>8</v>
      </c>
      <c r="B10" s="17" t="s">
        <v>32</v>
      </c>
      <c r="C10" s="18">
        <v>467.83</v>
      </c>
      <c r="D10" s="18">
        <v>454.72</v>
      </c>
      <c r="E10" s="18">
        <v>544.86</v>
      </c>
      <c r="F10" s="18">
        <v>400.97</v>
      </c>
      <c r="G10" s="18">
        <v>343.64</v>
      </c>
      <c r="H10" s="18">
        <v>382.76</v>
      </c>
      <c r="I10" s="18">
        <v>355.2</v>
      </c>
      <c r="J10" s="18">
        <v>406</v>
      </c>
      <c r="K10" s="18">
        <v>368.11</v>
      </c>
      <c r="L10" s="18">
        <v>396.87</v>
      </c>
      <c r="M10" s="18">
        <v>375.71</v>
      </c>
      <c r="N10" s="18">
        <v>375.71</v>
      </c>
      <c r="O10" s="19">
        <f>SUM(C10:N10)</f>
        <v>4872.38</v>
      </c>
    </row>
    <row r="11" spans="1:15" ht="15" customHeight="1">
      <c r="A11" s="7">
        <v>9</v>
      </c>
      <c r="B11" s="17" t="s">
        <v>33</v>
      </c>
      <c r="C11" s="3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15" customHeight="1">
      <c r="A12" s="7">
        <v>10</v>
      </c>
      <c r="B12" s="17" t="s">
        <v>34</v>
      </c>
      <c r="C12" s="18">
        <v>29.85</v>
      </c>
      <c r="D12" s="18">
        <v>31.31</v>
      </c>
      <c r="E12" s="18">
        <v>30.75</v>
      </c>
      <c r="F12" s="18">
        <v>28.16</v>
      </c>
      <c r="G12" s="18">
        <v>28.83</v>
      </c>
      <c r="H12" s="18">
        <v>29.79</v>
      </c>
      <c r="I12" s="18">
        <v>28.94</v>
      </c>
      <c r="J12" s="18">
        <v>28.75</v>
      </c>
      <c r="K12" s="18">
        <v>28.63</v>
      </c>
      <c r="L12" s="18">
        <v>28.31</v>
      </c>
      <c r="M12" s="18">
        <v>28.33</v>
      </c>
      <c r="N12" s="18">
        <v>28.45</v>
      </c>
      <c r="O12" s="19">
        <f>SUM(C12:N12)</f>
        <v>350.09999999999997</v>
      </c>
    </row>
    <row r="13" spans="1:15" ht="15" customHeight="1">
      <c r="A13" s="7">
        <v>11</v>
      </c>
      <c r="B13" s="17" t="s">
        <v>35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>
        <f>SUM(C13:N13)</f>
        <v>0</v>
      </c>
    </row>
    <row r="14" spans="1:15" ht="15" customHeight="1">
      <c r="A14" s="7">
        <v>12</v>
      </c>
      <c r="B14" s="17" t="s">
        <v>36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5" customHeight="1">
      <c r="A15" s="7">
        <v>13</v>
      </c>
      <c r="B15" s="17" t="s">
        <v>45</v>
      </c>
      <c r="C15" s="18">
        <v>50.51</v>
      </c>
      <c r="D15" s="18">
        <v>64.83</v>
      </c>
      <c r="E15" s="18">
        <v>164.42</v>
      </c>
      <c r="F15" s="18">
        <v>131.39</v>
      </c>
      <c r="G15" s="18">
        <v>0.69</v>
      </c>
      <c r="H15" s="18">
        <v>116.93</v>
      </c>
      <c r="I15" s="18">
        <v>9.34</v>
      </c>
      <c r="J15" s="18">
        <v>32.34</v>
      </c>
      <c r="K15" s="18">
        <v>112.39</v>
      </c>
      <c r="L15" s="18">
        <v>0.71</v>
      </c>
      <c r="M15" s="18">
        <v>9.33</v>
      </c>
      <c r="N15" s="18">
        <v>15.57</v>
      </c>
      <c r="O15" s="19">
        <f aca="true" t="shared" si="0" ref="O15:O20">SUM(C15:N15)</f>
        <v>708.4500000000002</v>
      </c>
    </row>
    <row r="16" spans="1:15" ht="15" customHeight="1">
      <c r="A16" s="7">
        <v>14</v>
      </c>
      <c r="B16" s="17" t="s">
        <v>37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>
        <f t="shared" si="0"/>
        <v>0</v>
      </c>
    </row>
    <row r="17" spans="1:15" ht="15" customHeight="1">
      <c r="A17" s="7">
        <v>15</v>
      </c>
      <c r="B17" s="17" t="s">
        <v>113</v>
      </c>
      <c r="C17" s="18">
        <v>373.54</v>
      </c>
      <c r="D17" s="18">
        <v>327.03</v>
      </c>
      <c r="E17" s="18">
        <v>327.03</v>
      </c>
      <c r="F17" s="18">
        <v>327.03</v>
      </c>
      <c r="G17" s="18">
        <v>327.2</v>
      </c>
      <c r="H17" s="18"/>
      <c r="I17" s="18"/>
      <c r="J17" s="18">
        <v>323.83</v>
      </c>
      <c r="K17" s="18"/>
      <c r="L17" s="18">
        <v>323.83</v>
      </c>
      <c r="M17" s="18">
        <v>161.91</v>
      </c>
      <c r="N17" s="18"/>
      <c r="O17" s="19">
        <f t="shared" si="0"/>
        <v>2491.3999999999996</v>
      </c>
    </row>
    <row r="18" spans="1:15" ht="15" customHeight="1">
      <c r="A18" s="7">
        <v>16</v>
      </c>
      <c r="B18" s="17" t="s">
        <v>40</v>
      </c>
      <c r="C18" s="18">
        <v>141.44</v>
      </c>
      <c r="D18" s="18">
        <v>137.47</v>
      </c>
      <c r="E18" s="18">
        <v>137.47</v>
      </c>
      <c r="F18" s="18">
        <v>137.47</v>
      </c>
      <c r="G18" s="18">
        <v>137.54</v>
      </c>
      <c r="H18" s="18">
        <v>137.54</v>
      </c>
      <c r="I18" s="18">
        <v>137.54</v>
      </c>
      <c r="J18" s="18">
        <v>136.13</v>
      </c>
      <c r="K18" s="18">
        <v>136.13</v>
      </c>
      <c r="L18" s="18">
        <v>136.13</v>
      </c>
      <c r="M18" s="18">
        <v>136.13</v>
      </c>
      <c r="N18" s="18">
        <v>136.13</v>
      </c>
      <c r="O18" s="19">
        <f t="shared" si="0"/>
        <v>1647.1200000000003</v>
      </c>
    </row>
    <row r="19" spans="1:15" ht="15" customHeight="1">
      <c r="A19" s="7">
        <v>17</v>
      </c>
      <c r="B19" s="17" t="s">
        <v>124</v>
      </c>
      <c r="C19" s="18">
        <v>581</v>
      </c>
      <c r="D19" s="18">
        <v>581</v>
      </c>
      <c r="E19" s="18">
        <v>581</v>
      </c>
      <c r="F19" s="18">
        <v>581</v>
      </c>
      <c r="G19" s="18">
        <v>581</v>
      </c>
      <c r="H19" s="18">
        <v>581</v>
      </c>
      <c r="I19" s="18">
        <v>602</v>
      </c>
      <c r="J19" s="18">
        <v>602</v>
      </c>
      <c r="K19" s="18">
        <v>602</v>
      </c>
      <c r="L19" s="18">
        <v>602</v>
      </c>
      <c r="M19" s="18">
        <v>602</v>
      </c>
      <c r="N19" s="18">
        <v>602</v>
      </c>
      <c r="O19" s="19">
        <f t="shared" si="0"/>
        <v>7098</v>
      </c>
    </row>
    <row r="20" spans="1:15" ht="15" customHeight="1">
      <c r="A20" s="7"/>
      <c r="B20" s="20" t="s">
        <v>41</v>
      </c>
      <c r="C20" s="19">
        <f aca="true" t="shared" si="1" ref="C20:N20">SUM(C3:C19)</f>
        <v>3668.13</v>
      </c>
      <c r="D20" s="19">
        <f t="shared" si="1"/>
        <v>5214.620000000001</v>
      </c>
      <c r="E20" s="19">
        <f t="shared" si="1"/>
        <v>4335.210000000001</v>
      </c>
      <c r="F20" s="19">
        <f t="shared" si="1"/>
        <v>4806.25</v>
      </c>
      <c r="G20" s="19">
        <f t="shared" si="1"/>
        <v>3038.0299999999997</v>
      </c>
      <c r="H20" s="19">
        <f t="shared" si="1"/>
        <v>3063.4999999999995</v>
      </c>
      <c r="I20" s="19">
        <f t="shared" si="1"/>
        <v>4389.1900000000005</v>
      </c>
      <c r="J20" s="19">
        <f t="shared" si="1"/>
        <v>30563.060000000005</v>
      </c>
      <c r="K20" s="19">
        <f t="shared" si="1"/>
        <v>3737.42</v>
      </c>
      <c r="L20" s="19">
        <f t="shared" si="1"/>
        <v>3478.53</v>
      </c>
      <c r="M20" s="19">
        <f t="shared" si="1"/>
        <v>3193.6899999999996</v>
      </c>
      <c r="N20" s="19">
        <f t="shared" si="1"/>
        <v>6614.299999999999</v>
      </c>
      <c r="O20" s="19">
        <f t="shared" si="0"/>
        <v>76101.93000000001</v>
      </c>
    </row>
    <row r="21" ht="15.75" customHeight="1"/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8.7109375" style="0" customWidth="1"/>
    <col min="2" max="2" width="12.421875" style="0" bestFit="1" customWidth="1"/>
    <col min="4" max="4" width="18.8515625" style="0" customWidth="1"/>
    <col min="6" max="6" width="22.28125" style="0" customWidth="1"/>
    <col min="7" max="7" width="26.00390625" style="0" customWidth="1"/>
  </cols>
  <sheetData>
    <row r="2" spans="1:7" ht="15">
      <c r="A2" s="46" t="s">
        <v>120</v>
      </c>
      <c r="B2" s="46"/>
      <c r="C2" s="46"/>
      <c r="D2" s="46"/>
      <c r="E2" s="46"/>
      <c r="F2" s="46"/>
      <c r="G2" s="46"/>
    </row>
    <row r="3" spans="1:7" ht="45">
      <c r="A3" s="12" t="s">
        <v>63</v>
      </c>
      <c r="B3" s="24" t="s">
        <v>2</v>
      </c>
      <c r="C3" s="24" t="s">
        <v>48</v>
      </c>
      <c r="D3" s="12" t="s">
        <v>64</v>
      </c>
      <c r="E3" s="24" t="s">
        <v>49</v>
      </c>
      <c r="F3" s="12" t="s">
        <v>121</v>
      </c>
      <c r="G3" s="30" t="s">
        <v>123</v>
      </c>
    </row>
    <row r="4" spans="1:7" ht="15">
      <c r="A4" s="11">
        <v>49458.45</v>
      </c>
      <c r="B4" s="11">
        <v>77193.84</v>
      </c>
      <c r="C4" s="11">
        <v>93076.73</v>
      </c>
      <c r="D4" s="11">
        <v>33575.56</v>
      </c>
      <c r="E4" s="11">
        <v>76101.93000000001</v>
      </c>
      <c r="F4" s="11">
        <f>C4-E4</f>
        <v>16974.79999999999</v>
      </c>
      <c r="G4" s="31">
        <v>-13240.94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view="pageLayout" workbookViewId="0" topLeftCell="A1">
      <selection activeCell="D15" sqref="D15"/>
    </sheetView>
  </sheetViews>
  <sheetFormatPr defaultColWidth="9.140625" defaultRowHeight="15"/>
  <cols>
    <col min="3" max="3" width="15.28125" style="0" bestFit="1" customWidth="1"/>
    <col min="4" max="4" width="12.00390625" style="0" bestFit="1" customWidth="1"/>
    <col min="5" max="5" width="13.140625" style="0" bestFit="1" customWidth="1"/>
    <col min="6" max="6" width="14.421875" style="0" bestFit="1" customWidth="1"/>
  </cols>
  <sheetData>
    <row r="1" spans="2:6" ht="15">
      <c r="B1" s="14"/>
      <c r="C1" s="14"/>
      <c r="D1" s="14"/>
      <c r="E1" s="14"/>
      <c r="F1" s="14"/>
    </row>
    <row r="2" spans="1:7" ht="15">
      <c r="A2" s="42" t="s">
        <v>21</v>
      </c>
      <c r="B2" s="42"/>
      <c r="C2" s="42"/>
      <c r="D2" s="42"/>
      <c r="E2" s="42"/>
      <c r="F2" s="42"/>
      <c r="G2" s="42"/>
    </row>
    <row r="3" spans="2:6" ht="15">
      <c r="B3" s="14"/>
      <c r="C3" s="14"/>
      <c r="D3" s="14"/>
      <c r="E3" s="14"/>
      <c r="F3" s="14"/>
    </row>
    <row r="4" spans="1:7" ht="15">
      <c r="A4" s="42" t="s">
        <v>69</v>
      </c>
      <c r="B4" s="42"/>
      <c r="C4" s="42"/>
      <c r="D4" s="42"/>
      <c r="E4" s="42"/>
      <c r="F4" s="42"/>
      <c r="G4" s="42"/>
    </row>
    <row r="5" spans="2:6" ht="15">
      <c r="B5" s="14"/>
      <c r="C5" s="14"/>
      <c r="D5" s="14"/>
      <c r="E5" s="14"/>
      <c r="F5" s="14"/>
    </row>
    <row r="6" spans="2:6" ht="30">
      <c r="B6" s="7" t="s">
        <v>0</v>
      </c>
      <c r="C6" s="16" t="s">
        <v>1</v>
      </c>
      <c r="D6" s="25" t="s">
        <v>2</v>
      </c>
      <c r="E6" s="25" t="s">
        <v>3</v>
      </c>
      <c r="F6" s="16" t="s">
        <v>4</v>
      </c>
    </row>
    <row r="7" spans="2:6" ht="15">
      <c r="B7" s="15" t="s">
        <v>11</v>
      </c>
      <c r="C7" s="15">
        <v>6213.48</v>
      </c>
      <c r="D7" s="15">
        <v>3047.65</v>
      </c>
      <c r="E7" s="15">
        <v>2318.25</v>
      </c>
      <c r="F7" s="15">
        <v>6383.53</v>
      </c>
    </row>
    <row r="8" spans="2:6" ht="15">
      <c r="B8" s="1" t="s">
        <v>12</v>
      </c>
      <c r="C8" s="1">
        <v>6383.53</v>
      </c>
      <c r="D8" s="1">
        <v>3047.65</v>
      </c>
      <c r="E8" s="1">
        <v>1412.47</v>
      </c>
      <c r="F8" s="1">
        <v>7459.37</v>
      </c>
    </row>
    <row r="9" spans="2:6" ht="15">
      <c r="B9" s="1" t="s">
        <v>13</v>
      </c>
      <c r="C9" s="1">
        <v>7459.37</v>
      </c>
      <c r="D9" s="1">
        <v>3047.65</v>
      </c>
      <c r="E9" s="1">
        <v>1946.79</v>
      </c>
      <c r="F9" s="1">
        <v>8000.89</v>
      </c>
    </row>
    <row r="10" spans="2:6" ht="15">
      <c r="B10" s="1" t="s">
        <v>14</v>
      </c>
      <c r="C10" s="1">
        <v>8000.89</v>
      </c>
      <c r="D10" s="1">
        <v>3047.65</v>
      </c>
      <c r="E10" s="1">
        <v>1992.58</v>
      </c>
      <c r="F10" s="1">
        <v>8496.62</v>
      </c>
    </row>
    <row r="11" spans="2:6" ht="15">
      <c r="B11" s="1" t="s">
        <v>15</v>
      </c>
      <c r="C11" s="1">
        <v>8496.62</v>
      </c>
      <c r="D11" s="1">
        <v>3047.65</v>
      </c>
      <c r="E11" s="1">
        <v>1049.51</v>
      </c>
      <c r="F11" s="1">
        <v>9935.42</v>
      </c>
    </row>
    <row r="12" spans="2:6" ht="15">
      <c r="B12" s="1" t="s">
        <v>16</v>
      </c>
      <c r="C12" s="1">
        <v>9935.42</v>
      </c>
      <c r="D12" s="1">
        <v>3047.65</v>
      </c>
      <c r="E12" s="1">
        <v>1466.77</v>
      </c>
      <c r="F12" s="1">
        <v>10975.48</v>
      </c>
    </row>
    <row r="13" spans="2:6" ht="15">
      <c r="B13" s="1" t="s">
        <v>17</v>
      </c>
      <c r="C13" s="1">
        <v>10975.48</v>
      </c>
      <c r="D13" s="1">
        <v>3047.65</v>
      </c>
      <c r="E13" s="1">
        <v>2491.42</v>
      </c>
      <c r="F13" s="1">
        <v>10972.66</v>
      </c>
    </row>
    <row r="14" spans="2:6" ht="15">
      <c r="B14" s="1" t="s">
        <v>5</v>
      </c>
      <c r="C14" s="1">
        <v>10972.66</v>
      </c>
      <c r="D14" s="1">
        <v>3048.65</v>
      </c>
      <c r="E14" s="1">
        <v>1281.99</v>
      </c>
      <c r="F14" s="1">
        <v>12420.29</v>
      </c>
    </row>
    <row r="15" spans="2:6" ht="15">
      <c r="B15" s="1" t="s">
        <v>6</v>
      </c>
      <c r="C15" s="1">
        <v>12420.29</v>
      </c>
      <c r="D15" s="1">
        <v>3048.65</v>
      </c>
      <c r="E15" s="1">
        <v>2681.55</v>
      </c>
      <c r="F15" s="1">
        <v>13147.39</v>
      </c>
    </row>
    <row r="16" spans="2:6" ht="15">
      <c r="B16" s="1" t="s">
        <v>7</v>
      </c>
      <c r="C16" s="1">
        <v>13147.39</v>
      </c>
      <c r="D16" s="1">
        <v>3048.65</v>
      </c>
      <c r="E16" s="1">
        <v>2436.81</v>
      </c>
      <c r="F16" s="1">
        <v>14119.23</v>
      </c>
    </row>
    <row r="17" spans="2:6" ht="15">
      <c r="B17" s="1" t="s">
        <v>8</v>
      </c>
      <c r="C17" s="1">
        <v>14119.23</v>
      </c>
      <c r="D17" s="1">
        <v>3048.65</v>
      </c>
      <c r="E17" s="1">
        <v>3054.27</v>
      </c>
      <c r="F17" s="1">
        <v>14473.61</v>
      </c>
    </row>
    <row r="18" spans="2:6" ht="15">
      <c r="B18" s="1" t="s">
        <v>9</v>
      </c>
      <c r="C18" s="1">
        <v>14473.61</v>
      </c>
      <c r="D18" s="1">
        <v>3048.65</v>
      </c>
      <c r="E18" s="1">
        <v>3545.89</v>
      </c>
      <c r="F18" s="1">
        <v>14336.37</v>
      </c>
    </row>
    <row r="19" spans="2:6" ht="15">
      <c r="B19" s="7" t="s">
        <v>10</v>
      </c>
      <c r="C19" s="7"/>
      <c r="D19" s="7">
        <v>33529.15</v>
      </c>
      <c r="E19" s="7">
        <v>25678.3</v>
      </c>
      <c r="F19" s="7">
        <v>14336.37</v>
      </c>
    </row>
  </sheetData>
  <sheetProtection/>
  <mergeCells count="2">
    <mergeCell ref="A2:G2"/>
    <mergeCell ref="A4:G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:E18"/>
    </sheetView>
  </sheetViews>
  <sheetFormatPr defaultColWidth="9.140625" defaultRowHeight="15"/>
  <cols>
    <col min="2" max="2" width="14.7109375" style="0" customWidth="1"/>
    <col min="3" max="3" width="12.00390625" style="0" bestFit="1" customWidth="1"/>
    <col min="4" max="4" width="13.140625" style="0" bestFit="1" customWidth="1"/>
    <col min="5" max="5" width="17.421875" style="0" customWidth="1"/>
  </cols>
  <sheetData>
    <row r="1" spans="1:5" ht="15">
      <c r="A1" s="27" t="s">
        <v>125</v>
      </c>
      <c r="B1" s="27"/>
      <c r="C1" s="27"/>
      <c r="D1" s="27"/>
      <c r="E1" s="27"/>
    </row>
    <row r="2" spans="1:5" ht="15">
      <c r="A2" s="14"/>
      <c r="B2" s="14"/>
      <c r="C2" s="14"/>
      <c r="D2" s="14"/>
      <c r="E2" s="14"/>
    </row>
    <row r="3" spans="1:5" ht="15">
      <c r="A3" s="42" t="s">
        <v>69</v>
      </c>
      <c r="B3" s="42"/>
      <c r="C3" s="42"/>
      <c r="D3" s="42"/>
      <c r="E3" s="42"/>
    </row>
    <row r="4" spans="1:5" ht="15">
      <c r="A4" s="14"/>
      <c r="B4" s="14"/>
      <c r="C4" s="14"/>
      <c r="D4" s="14"/>
      <c r="E4" s="14"/>
    </row>
    <row r="5" spans="1:5" ht="30">
      <c r="A5" s="34" t="s">
        <v>0</v>
      </c>
      <c r="B5" s="35" t="s">
        <v>1</v>
      </c>
      <c r="C5" s="34" t="s">
        <v>2</v>
      </c>
      <c r="D5" s="34" t="s">
        <v>3</v>
      </c>
      <c r="E5" s="35" t="s">
        <v>4</v>
      </c>
    </row>
    <row r="6" spans="1:5" ht="15">
      <c r="A6" s="10" t="s">
        <v>11</v>
      </c>
      <c r="B6" s="11">
        <v>33575.56</v>
      </c>
      <c r="C6" s="10">
        <v>6935.59</v>
      </c>
      <c r="D6" s="10">
        <v>8275.22</v>
      </c>
      <c r="E6" s="10">
        <v>32235.93</v>
      </c>
    </row>
    <row r="7" spans="1:5" ht="15">
      <c r="A7" s="10" t="s">
        <v>12</v>
      </c>
      <c r="B7" s="10">
        <v>32235.93</v>
      </c>
      <c r="C7" s="10">
        <v>6935.59</v>
      </c>
      <c r="D7" s="10">
        <v>5728.92</v>
      </c>
      <c r="E7" s="10">
        <v>33442.6</v>
      </c>
    </row>
    <row r="8" spans="1:5" ht="14.25" customHeight="1">
      <c r="A8" s="10" t="s">
        <v>13</v>
      </c>
      <c r="B8" s="10">
        <v>33442.6</v>
      </c>
      <c r="C8" s="10">
        <v>6935.59</v>
      </c>
      <c r="D8" s="10">
        <v>6042.8</v>
      </c>
      <c r="E8" s="10">
        <v>34335.39</v>
      </c>
    </row>
    <row r="9" spans="1:5" ht="15">
      <c r="A9" s="10" t="s">
        <v>14</v>
      </c>
      <c r="B9" s="10">
        <v>34335.39</v>
      </c>
      <c r="C9" s="10">
        <v>6935.59</v>
      </c>
      <c r="D9" s="10">
        <v>10533.32</v>
      </c>
      <c r="E9" s="10">
        <v>30737.66</v>
      </c>
    </row>
    <row r="10" spans="1:5" ht="15">
      <c r="A10" s="10" t="s">
        <v>15</v>
      </c>
      <c r="B10" s="10">
        <v>30737.66</v>
      </c>
      <c r="C10" s="10">
        <v>6935.59</v>
      </c>
      <c r="D10" s="10">
        <v>6074.05</v>
      </c>
      <c r="E10" s="10">
        <v>31599.2</v>
      </c>
    </row>
    <row r="11" spans="1:5" ht="15">
      <c r="A11" s="10" t="s">
        <v>16</v>
      </c>
      <c r="B11" s="10">
        <v>31599.2</v>
      </c>
      <c r="C11" s="10">
        <v>6935.59</v>
      </c>
      <c r="D11" s="10">
        <v>7014.26</v>
      </c>
      <c r="E11" s="10">
        <v>31520.53</v>
      </c>
    </row>
    <row r="12" spans="1:5" ht="15">
      <c r="A12" s="10" t="s">
        <v>17</v>
      </c>
      <c r="B12" s="10">
        <v>31520.53</v>
      </c>
      <c r="C12" s="10">
        <v>6935.59</v>
      </c>
      <c r="D12" s="10">
        <v>5647.28</v>
      </c>
      <c r="E12" s="10">
        <v>32808.84</v>
      </c>
    </row>
    <row r="13" spans="1:5" ht="15">
      <c r="A13" s="10" t="s">
        <v>5</v>
      </c>
      <c r="B13" s="10">
        <v>32808.84</v>
      </c>
      <c r="C13" s="10">
        <v>6935.59</v>
      </c>
      <c r="D13" s="10">
        <v>9633.53</v>
      </c>
      <c r="E13" s="10">
        <v>30110.9</v>
      </c>
    </row>
    <row r="14" spans="1:5" ht="15">
      <c r="A14" s="10" t="s">
        <v>6</v>
      </c>
      <c r="B14" s="10">
        <v>30110.9</v>
      </c>
      <c r="C14" s="10">
        <v>6935.59</v>
      </c>
      <c r="D14" s="10">
        <v>5066.52</v>
      </c>
      <c r="E14" s="10">
        <v>31979.97</v>
      </c>
    </row>
    <row r="15" spans="1:5" ht="15">
      <c r="A15" s="10" t="s">
        <v>7</v>
      </c>
      <c r="B15" s="10">
        <v>31979.97</v>
      </c>
      <c r="C15" s="10">
        <v>6935.59</v>
      </c>
      <c r="D15" s="10">
        <v>5979.06</v>
      </c>
      <c r="E15" s="10">
        <v>32936.5</v>
      </c>
    </row>
    <row r="16" spans="1:5" ht="15">
      <c r="A16" s="10" t="s">
        <v>8</v>
      </c>
      <c r="B16" s="10">
        <v>32936.5</v>
      </c>
      <c r="C16" s="10">
        <v>6935.59</v>
      </c>
      <c r="D16" s="10">
        <v>6882.23</v>
      </c>
      <c r="E16" s="10">
        <v>32989.86</v>
      </c>
    </row>
    <row r="17" spans="1:5" ht="15">
      <c r="A17" s="10" t="s">
        <v>9</v>
      </c>
      <c r="B17" s="10">
        <v>32989.86</v>
      </c>
      <c r="C17" s="10">
        <v>6935.59</v>
      </c>
      <c r="D17" s="10">
        <v>5514.2</v>
      </c>
      <c r="E17" s="10">
        <v>34411.25</v>
      </c>
    </row>
    <row r="18" spans="1:5" ht="15">
      <c r="A18" s="7" t="s">
        <v>10</v>
      </c>
      <c r="B18" s="7">
        <v>33575.56</v>
      </c>
      <c r="C18" s="7">
        <f>SUM(C6:C17)</f>
        <v>83227.07999999997</v>
      </c>
      <c r="D18" s="7">
        <f>SUM(D6:D17)</f>
        <v>82391.38999999998</v>
      </c>
      <c r="E18" s="7">
        <v>34411.25</v>
      </c>
    </row>
    <row r="21" spans="1:5" ht="15">
      <c r="A21" s="27" t="s">
        <v>130</v>
      </c>
      <c r="B21" s="27"/>
      <c r="C21" s="27"/>
      <c r="D21" s="27"/>
      <c r="E21" s="27"/>
    </row>
    <row r="22" spans="1:5" ht="15">
      <c r="A22" s="14"/>
      <c r="B22" s="14"/>
      <c r="C22" s="14"/>
      <c r="D22" s="14"/>
      <c r="E22" s="14"/>
    </row>
    <row r="23" spans="1:5" ht="30">
      <c r="A23" s="34" t="s">
        <v>0</v>
      </c>
      <c r="B23" s="35" t="s">
        <v>1</v>
      </c>
      <c r="C23" s="34" t="s">
        <v>2</v>
      </c>
      <c r="D23" s="34" t="s">
        <v>3</v>
      </c>
      <c r="E23" s="35" t="s">
        <v>4</v>
      </c>
    </row>
    <row r="24" spans="1:5" ht="15">
      <c r="A24" s="47" t="s">
        <v>117</v>
      </c>
      <c r="B24" s="48"/>
      <c r="C24" s="48"/>
      <c r="D24" s="48"/>
      <c r="E24" s="49"/>
    </row>
    <row r="25" spans="1:5" ht="15">
      <c r="A25" s="10" t="s">
        <v>14</v>
      </c>
      <c r="B25" s="10"/>
      <c r="C25" s="10">
        <v>2217.6</v>
      </c>
      <c r="D25" s="10"/>
      <c r="E25" s="10">
        <v>2217.6</v>
      </c>
    </row>
    <row r="26" spans="1:5" ht="15">
      <c r="A26" s="10" t="s">
        <v>15</v>
      </c>
      <c r="B26" s="10">
        <v>2217.6</v>
      </c>
      <c r="C26" s="10">
        <v>1479.06</v>
      </c>
      <c r="D26" s="10">
        <v>1301.82</v>
      </c>
      <c r="E26" s="10">
        <f aca="true" t="shared" si="0" ref="E26:E33">B26+C26-D26</f>
        <v>2394.84</v>
      </c>
    </row>
    <row r="27" spans="1:5" ht="15">
      <c r="A27" s="10" t="s">
        <v>16</v>
      </c>
      <c r="B27" s="10">
        <v>2394.84</v>
      </c>
      <c r="C27" s="10">
        <v>831.63</v>
      </c>
      <c r="D27" s="10">
        <v>1005.93</v>
      </c>
      <c r="E27" s="10">
        <f t="shared" si="0"/>
        <v>2220.5400000000004</v>
      </c>
    </row>
    <row r="28" spans="1:5" ht="15">
      <c r="A28" s="10" t="s">
        <v>17</v>
      </c>
      <c r="B28" s="10">
        <v>2220.54</v>
      </c>
      <c r="C28" s="10">
        <v>1135.4</v>
      </c>
      <c r="D28" s="10">
        <v>796.14</v>
      </c>
      <c r="E28" s="10">
        <f t="shared" si="0"/>
        <v>2559.8</v>
      </c>
    </row>
    <row r="29" spans="1:5" ht="15">
      <c r="A29" s="10" t="s">
        <v>5</v>
      </c>
      <c r="B29" s="10">
        <v>2559.8</v>
      </c>
      <c r="C29" s="10">
        <v>1124.21</v>
      </c>
      <c r="D29" s="10">
        <v>772.21</v>
      </c>
      <c r="E29" s="10">
        <f t="shared" si="0"/>
        <v>2911.8</v>
      </c>
    </row>
    <row r="30" spans="1:5" ht="15">
      <c r="A30" s="10" t="s">
        <v>6</v>
      </c>
      <c r="B30" s="10">
        <v>2911.8</v>
      </c>
      <c r="C30" s="10">
        <v>581</v>
      </c>
      <c r="D30" s="10">
        <v>880.7</v>
      </c>
      <c r="E30" s="10">
        <f t="shared" si="0"/>
        <v>2612.1000000000004</v>
      </c>
    </row>
    <row r="31" spans="1:5" ht="15">
      <c r="A31" s="10" t="s">
        <v>7</v>
      </c>
      <c r="B31" s="10">
        <v>2612.1</v>
      </c>
      <c r="C31" s="10">
        <v>581</v>
      </c>
      <c r="D31" s="10">
        <v>1222.14</v>
      </c>
      <c r="E31" s="10">
        <f t="shared" si="0"/>
        <v>1970.9599999999998</v>
      </c>
    </row>
    <row r="32" spans="1:5" ht="15">
      <c r="A32" s="10" t="s">
        <v>8</v>
      </c>
      <c r="B32" s="10">
        <v>1970.96</v>
      </c>
      <c r="C32" s="10">
        <v>581</v>
      </c>
      <c r="D32" s="10">
        <v>430.86</v>
      </c>
      <c r="E32" s="10">
        <f t="shared" si="0"/>
        <v>2121.1</v>
      </c>
    </row>
    <row r="33" spans="1:5" ht="15">
      <c r="A33" s="10" t="s">
        <v>9</v>
      </c>
      <c r="B33" s="10">
        <v>2121.1</v>
      </c>
      <c r="C33" s="10">
        <v>581</v>
      </c>
      <c r="D33" s="10">
        <v>430.86</v>
      </c>
      <c r="E33" s="10">
        <f t="shared" si="0"/>
        <v>2271.24</v>
      </c>
    </row>
    <row r="34" spans="1:5" ht="15">
      <c r="A34" s="43" t="s">
        <v>118</v>
      </c>
      <c r="B34" s="44"/>
      <c r="C34" s="44"/>
      <c r="D34" s="44"/>
      <c r="E34" s="45"/>
    </row>
    <row r="35" spans="1:5" ht="15">
      <c r="A35" s="10" t="s">
        <v>11</v>
      </c>
      <c r="B35" s="10">
        <v>2271.24</v>
      </c>
      <c r="C35" s="10">
        <v>581</v>
      </c>
      <c r="D35" s="10">
        <v>789.47</v>
      </c>
      <c r="E35" s="10">
        <f>B35+C35-D35</f>
        <v>2062.7699999999995</v>
      </c>
    </row>
    <row r="36" spans="1:5" ht="15">
      <c r="A36" s="10" t="s">
        <v>12</v>
      </c>
      <c r="B36" s="10">
        <v>2062.77</v>
      </c>
      <c r="C36" s="10">
        <v>581</v>
      </c>
      <c r="D36" s="10">
        <v>1102.04</v>
      </c>
      <c r="E36" s="10">
        <f>B36+C36-D36</f>
        <v>1541.73</v>
      </c>
    </row>
    <row r="37" spans="1:5" ht="15">
      <c r="A37" s="10" t="s">
        <v>13</v>
      </c>
      <c r="B37" s="10">
        <v>1541.73</v>
      </c>
      <c r="C37" s="10">
        <v>581</v>
      </c>
      <c r="D37" s="10">
        <v>354.29</v>
      </c>
      <c r="E37" s="10">
        <f aca="true" t="shared" si="1" ref="E37:E46">B37+C37-D37</f>
        <v>1768.44</v>
      </c>
    </row>
    <row r="38" spans="1:5" ht="15">
      <c r="A38" s="10" t="s">
        <v>14</v>
      </c>
      <c r="B38" s="10">
        <v>1768.44</v>
      </c>
      <c r="C38" s="10">
        <v>581</v>
      </c>
      <c r="D38" s="10">
        <v>425.73</v>
      </c>
      <c r="E38" s="10">
        <f t="shared" si="1"/>
        <v>1923.71</v>
      </c>
    </row>
    <row r="39" spans="1:5" ht="15">
      <c r="A39" s="10" t="s">
        <v>15</v>
      </c>
      <c r="B39" s="10">
        <v>1923.71</v>
      </c>
      <c r="C39" s="10">
        <v>581</v>
      </c>
      <c r="D39" s="36">
        <v>1345.22</v>
      </c>
      <c r="E39" s="10">
        <f t="shared" si="1"/>
        <v>1159.49</v>
      </c>
    </row>
    <row r="40" spans="1:5" ht="15">
      <c r="A40" s="10" t="s">
        <v>16</v>
      </c>
      <c r="B40" s="10">
        <v>1159.49</v>
      </c>
      <c r="C40" s="10">
        <v>581</v>
      </c>
      <c r="D40" s="10">
        <v>395.14</v>
      </c>
      <c r="E40" s="10">
        <f t="shared" si="1"/>
        <v>1345.35</v>
      </c>
    </row>
    <row r="41" spans="1:5" ht="15">
      <c r="A41" s="10" t="s">
        <v>17</v>
      </c>
      <c r="B41" s="10">
        <v>1345.35</v>
      </c>
      <c r="C41" s="10">
        <v>602</v>
      </c>
      <c r="D41" s="10">
        <v>512.95</v>
      </c>
      <c r="E41" s="10">
        <f t="shared" si="1"/>
        <v>1434.3999999999999</v>
      </c>
    </row>
    <row r="42" spans="1:5" ht="15">
      <c r="A42" s="10" t="s">
        <v>5</v>
      </c>
      <c r="B42" s="10">
        <v>1434.4</v>
      </c>
      <c r="C42" s="10">
        <v>602</v>
      </c>
      <c r="D42" s="10">
        <v>537.89</v>
      </c>
      <c r="E42" s="10">
        <f t="shared" si="1"/>
        <v>1498.5100000000002</v>
      </c>
    </row>
    <row r="43" spans="1:5" ht="15">
      <c r="A43" s="10" t="s">
        <v>6</v>
      </c>
      <c r="B43" s="10">
        <v>1498.51</v>
      </c>
      <c r="C43" s="10">
        <v>602</v>
      </c>
      <c r="D43" s="10">
        <v>527.29</v>
      </c>
      <c r="E43" s="10">
        <f t="shared" si="1"/>
        <v>1573.2200000000003</v>
      </c>
    </row>
    <row r="44" spans="1:5" ht="15">
      <c r="A44" s="10" t="s">
        <v>7</v>
      </c>
      <c r="B44" s="10">
        <v>1741.8</v>
      </c>
      <c r="C44" s="10">
        <v>602</v>
      </c>
      <c r="D44" s="10">
        <v>490.28</v>
      </c>
      <c r="E44" s="10">
        <f t="shared" si="1"/>
        <v>1853.5200000000002</v>
      </c>
    </row>
    <row r="45" spans="1:5" ht="15">
      <c r="A45" s="10" t="s">
        <v>8</v>
      </c>
      <c r="B45" s="10">
        <v>1853.52</v>
      </c>
      <c r="C45" s="10">
        <v>602</v>
      </c>
      <c r="D45" s="10">
        <v>764.87</v>
      </c>
      <c r="E45" s="10">
        <f t="shared" si="1"/>
        <v>1690.65</v>
      </c>
    </row>
    <row r="46" spans="1:5" ht="15">
      <c r="A46" s="10" t="s">
        <v>9</v>
      </c>
      <c r="B46" s="10">
        <v>1690.65</v>
      </c>
      <c r="C46" s="10">
        <v>602</v>
      </c>
      <c r="D46" s="10">
        <v>496.41</v>
      </c>
      <c r="E46" s="10">
        <f t="shared" si="1"/>
        <v>1796.24</v>
      </c>
    </row>
    <row r="47" spans="1:5" ht="15">
      <c r="A47" s="43" t="s">
        <v>129</v>
      </c>
      <c r="B47" s="44"/>
      <c r="C47" s="44"/>
      <c r="D47" s="44"/>
      <c r="E47" s="45"/>
    </row>
    <row r="48" spans="1:5" ht="15">
      <c r="A48" s="39" t="s">
        <v>11</v>
      </c>
      <c r="B48" s="40">
        <v>1796.24</v>
      </c>
      <c r="C48" s="40">
        <v>602</v>
      </c>
      <c r="D48" s="40">
        <v>526.48</v>
      </c>
      <c r="E48" s="40">
        <f>B48+C48-D48</f>
        <v>1871.7599999999998</v>
      </c>
    </row>
    <row r="49" spans="1:5" ht="15">
      <c r="A49" s="39" t="s">
        <v>12</v>
      </c>
      <c r="B49" s="40">
        <v>1871.76</v>
      </c>
      <c r="C49" s="40">
        <v>602</v>
      </c>
      <c r="D49" s="40">
        <v>410.94</v>
      </c>
      <c r="E49" s="40">
        <f>B49+C49-D49</f>
        <v>2062.82</v>
      </c>
    </row>
    <row r="50" spans="1:5" ht="15">
      <c r="A50" s="39" t="s">
        <v>13</v>
      </c>
      <c r="B50" s="40">
        <v>2062.82</v>
      </c>
      <c r="C50" s="40">
        <v>602</v>
      </c>
      <c r="D50" s="40">
        <v>527.29</v>
      </c>
      <c r="E50" s="40">
        <f>B50+C50-D50</f>
        <v>2137.53</v>
      </c>
    </row>
    <row r="51" spans="1:5" ht="15">
      <c r="A51" s="39" t="s">
        <v>14</v>
      </c>
      <c r="B51" s="40">
        <v>2137.53</v>
      </c>
      <c r="C51" s="40">
        <v>602</v>
      </c>
      <c r="D51" s="40">
        <v>608.82</v>
      </c>
      <c r="E51" s="40">
        <f>B51+C51-D51</f>
        <v>2130.71</v>
      </c>
    </row>
    <row r="52" spans="1:5" ht="15">
      <c r="A52" s="39" t="s">
        <v>15</v>
      </c>
      <c r="B52" s="40"/>
      <c r="C52" s="40">
        <v>602</v>
      </c>
      <c r="D52" s="40"/>
      <c r="E52" s="40"/>
    </row>
    <row r="53" spans="1:5" ht="15">
      <c r="A53" s="39" t="s">
        <v>16</v>
      </c>
      <c r="B53" s="40"/>
      <c r="C53" s="40">
        <v>602</v>
      </c>
      <c r="D53" s="40"/>
      <c r="E53" s="40"/>
    </row>
    <row r="54" spans="1:5" ht="15">
      <c r="A54" s="39" t="s">
        <v>17</v>
      </c>
      <c r="B54" s="40"/>
      <c r="C54" s="40">
        <v>602</v>
      </c>
      <c r="D54" s="40"/>
      <c r="E54" s="40"/>
    </row>
    <row r="55" spans="1:5" ht="15">
      <c r="A55" s="39" t="s">
        <v>5</v>
      </c>
      <c r="B55" s="40"/>
      <c r="C55" s="40">
        <v>602</v>
      </c>
      <c r="D55" s="40"/>
      <c r="E55" s="40"/>
    </row>
    <row r="56" spans="1:5" ht="15">
      <c r="A56" s="39" t="s">
        <v>6</v>
      </c>
      <c r="B56" s="40"/>
      <c r="C56" s="40">
        <v>602</v>
      </c>
      <c r="D56" s="40"/>
      <c r="E56" s="40"/>
    </row>
    <row r="57" spans="1:5" ht="15">
      <c r="A57" s="39" t="s">
        <v>7</v>
      </c>
      <c r="B57" s="40"/>
      <c r="C57" s="40">
        <v>602</v>
      </c>
      <c r="D57" s="40"/>
      <c r="E57" s="40"/>
    </row>
    <row r="58" spans="1:5" ht="15">
      <c r="A58" s="39" t="s">
        <v>8</v>
      </c>
      <c r="B58" s="40"/>
      <c r="C58" s="40"/>
      <c r="D58" s="40"/>
      <c r="E58" s="40"/>
    </row>
    <row r="59" spans="1:5" ht="15">
      <c r="A59" s="39" t="s">
        <v>9</v>
      </c>
      <c r="B59" s="40"/>
      <c r="C59" s="40"/>
      <c r="D59" s="40"/>
      <c r="E59" s="40"/>
    </row>
    <row r="60" spans="1:5" ht="15">
      <c r="A60" s="7" t="s">
        <v>10</v>
      </c>
      <c r="B60" s="7"/>
      <c r="C60" s="7">
        <v>10854.9</v>
      </c>
      <c r="D60" s="7">
        <v>9440.75</v>
      </c>
      <c r="E60" s="7">
        <v>2130.71</v>
      </c>
    </row>
  </sheetData>
  <sheetProtection/>
  <mergeCells count="4">
    <mergeCell ref="A3:E3"/>
    <mergeCell ref="A24:E24"/>
    <mergeCell ref="A34:E34"/>
    <mergeCell ref="A47:E47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2" sqref="A1:O16384"/>
    </sheetView>
  </sheetViews>
  <sheetFormatPr defaultColWidth="9.140625" defaultRowHeight="15"/>
  <cols>
    <col min="1" max="1" width="3.00390625" style="0" bestFit="1" customWidth="1"/>
    <col min="2" max="2" width="36.7109375" style="0" customWidth="1"/>
  </cols>
  <sheetData>
    <row r="1" spans="1:15" ht="15">
      <c r="A1" s="43" t="s">
        <v>126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10"/>
      <c r="B2" s="10"/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</row>
    <row r="3" spans="1:15" ht="15">
      <c r="A3" s="7">
        <v>1</v>
      </c>
      <c r="B3" s="17" t="s">
        <v>26</v>
      </c>
      <c r="C3" s="33">
        <v>2507</v>
      </c>
      <c r="D3" s="28">
        <v>15252</v>
      </c>
      <c r="E3" s="37"/>
      <c r="F3" s="28"/>
      <c r="G3" s="28"/>
      <c r="H3" s="28"/>
      <c r="I3" s="33"/>
      <c r="J3" s="28"/>
      <c r="K3" s="37">
        <v>3600</v>
      </c>
      <c r="L3" s="28"/>
      <c r="M3" s="28"/>
      <c r="N3" s="28">
        <v>770.54</v>
      </c>
      <c r="O3" s="29">
        <f>SUM(C3:N3)</f>
        <v>22129.54</v>
      </c>
    </row>
    <row r="4" spans="1:15" ht="15">
      <c r="A4" s="7">
        <v>2</v>
      </c>
      <c r="B4" s="17" t="s">
        <v>27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ht="15">
      <c r="A5" s="7">
        <v>3</v>
      </c>
      <c r="B5" s="17" t="s">
        <v>28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ht="15">
      <c r="A6" s="7">
        <v>4</v>
      </c>
      <c r="B6" s="17" t="s">
        <v>29</v>
      </c>
      <c r="C6" s="28">
        <v>373</v>
      </c>
      <c r="D6" s="28">
        <v>258</v>
      </c>
      <c r="E6" s="28">
        <v>272</v>
      </c>
      <c r="F6" s="28">
        <v>474</v>
      </c>
      <c r="G6" s="28">
        <v>274</v>
      </c>
      <c r="H6" s="28">
        <v>316</v>
      </c>
      <c r="I6" s="28">
        <v>255</v>
      </c>
      <c r="J6" s="28">
        <v>434</v>
      </c>
      <c r="K6" s="28">
        <v>228</v>
      </c>
      <c r="L6" s="28">
        <v>270</v>
      </c>
      <c r="M6" s="28">
        <v>310</v>
      </c>
      <c r="N6" s="28">
        <v>249</v>
      </c>
      <c r="O6" s="29">
        <f>SUM(C6:N6)</f>
        <v>3713</v>
      </c>
    </row>
    <row r="7" spans="1:15" ht="15">
      <c r="A7" s="7">
        <v>5</v>
      </c>
      <c r="B7" s="17" t="s">
        <v>30</v>
      </c>
      <c r="C7" s="28">
        <v>497</v>
      </c>
      <c r="D7" s="28">
        <v>344</v>
      </c>
      <c r="E7" s="28">
        <v>363</v>
      </c>
      <c r="F7" s="28">
        <v>632</v>
      </c>
      <c r="G7" s="28">
        <v>365</v>
      </c>
      <c r="H7" s="28">
        <v>421</v>
      </c>
      <c r="I7" s="28">
        <v>339</v>
      </c>
      <c r="J7" s="28">
        <v>579</v>
      </c>
      <c r="K7" s="28">
        <v>304</v>
      </c>
      <c r="L7" s="28">
        <v>359</v>
      </c>
      <c r="M7" s="28">
        <v>413</v>
      </c>
      <c r="N7" s="28">
        <v>331</v>
      </c>
      <c r="O7" s="29">
        <f>SUM(C7:N7)</f>
        <v>4947</v>
      </c>
    </row>
    <row r="8" spans="1:15" ht="15">
      <c r="A8" s="7">
        <v>6</v>
      </c>
      <c r="B8" s="17" t="s">
        <v>44</v>
      </c>
      <c r="C8" s="28">
        <v>21.57</v>
      </c>
      <c r="D8" s="28">
        <v>46.52</v>
      </c>
      <c r="E8" s="28">
        <v>43.5</v>
      </c>
      <c r="F8" s="28">
        <v>51.29</v>
      </c>
      <c r="G8" s="28">
        <v>44.8</v>
      </c>
      <c r="H8" s="28">
        <v>43.57</v>
      </c>
      <c r="I8" s="28">
        <v>42.17</v>
      </c>
      <c r="J8" s="28">
        <v>1677.16</v>
      </c>
      <c r="K8" s="28">
        <v>60.76</v>
      </c>
      <c r="L8" s="28">
        <v>49.92</v>
      </c>
      <c r="M8" s="28">
        <v>65.72</v>
      </c>
      <c r="N8" s="28">
        <v>86.8</v>
      </c>
      <c r="O8" s="29">
        <f>SUM(C8:N8)</f>
        <v>2233.78</v>
      </c>
    </row>
    <row r="9" spans="1:15" ht="15">
      <c r="A9" s="7">
        <v>7</v>
      </c>
      <c r="B9" s="17" t="s">
        <v>97</v>
      </c>
      <c r="C9" s="28">
        <v>1244.27</v>
      </c>
      <c r="D9" s="28">
        <v>1184.68</v>
      </c>
      <c r="E9" s="28">
        <v>1412.99</v>
      </c>
      <c r="F9" s="28">
        <v>1406.2</v>
      </c>
      <c r="G9" s="28">
        <v>1265.63</v>
      </c>
      <c r="H9" s="28">
        <v>1278.75</v>
      </c>
      <c r="I9" s="28">
        <v>1387.57</v>
      </c>
      <c r="J9" s="28">
        <v>506.5</v>
      </c>
      <c r="K9" s="28">
        <v>1308.28</v>
      </c>
      <c r="L9" s="28">
        <v>1548.3</v>
      </c>
      <c r="M9" s="28">
        <v>1406.61</v>
      </c>
      <c r="N9" s="28">
        <v>1460.58</v>
      </c>
      <c r="O9" s="29">
        <f>SUM(C9:N9)</f>
        <v>15410.36</v>
      </c>
    </row>
    <row r="10" spans="1:15" ht="15">
      <c r="A10" s="7">
        <v>8</v>
      </c>
      <c r="B10" s="17" t="s">
        <v>32</v>
      </c>
      <c r="C10" s="28">
        <v>375.77</v>
      </c>
      <c r="D10" s="28">
        <v>357.78</v>
      </c>
      <c r="E10" s="28">
        <v>426.72</v>
      </c>
      <c r="F10" s="28">
        <v>424.67</v>
      </c>
      <c r="G10" s="28">
        <v>382.22</v>
      </c>
      <c r="H10" s="28">
        <v>386.18</v>
      </c>
      <c r="I10" s="28">
        <v>419.05</v>
      </c>
      <c r="J10" s="28">
        <v>48.01</v>
      </c>
      <c r="K10" s="28">
        <v>395.1</v>
      </c>
      <c r="L10" s="28">
        <v>467.59</v>
      </c>
      <c r="M10" s="28">
        <v>424.8</v>
      </c>
      <c r="N10" s="28">
        <v>441.09</v>
      </c>
      <c r="O10" s="29">
        <f>SUM(C10:N10)</f>
        <v>4548.9800000000005</v>
      </c>
    </row>
    <row r="11" spans="1:15" ht="15">
      <c r="A11" s="7">
        <v>9</v>
      </c>
      <c r="B11" s="17" t="s">
        <v>33</v>
      </c>
      <c r="C11" s="3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2" spans="1:15" ht="15">
      <c r="A12" s="7">
        <v>10</v>
      </c>
      <c r="B12" s="17" t="s">
        <v>34</v>
      </c>
      <c r="C12" s="28">
        <v>27.66</v>
      </c>
      <c r="D12" s="28">
        <v>27.55</v>
      </c>
      <c r="E12" s="28">
        <v>28.64</v>
      </c>
      <c r="F12" s="28">
        <v>28.13</v>
      </c>
      <c r="G12" s="28">
        <v>28.45</v>
      </c>
      <c r="H12" s="28">
        <v>28.35</v>
      </c>
      <c r="I12" s="28">
        <v>30.59</v>
      </c>
      <c r="J12" s="28">
        <v>28.59</v>
      </c>
      <c r="K12" s="28">
        <v>27.43</v>
      </c>
      <c r="L12" s="28">
        <v>27.82</v>
      </c>
      <c r="M12" s="28">
        <v>27.98</v>
      </c>
      <c r="N12" s="28">
        <v>27.91</v>
      </c>
      <c r="O12" s="29">
        <f>SUM(C12:N12)</f>
        <v>339.1</v>
      </c>
    </row>
    <row r="13" spans="1:15" ht="15">
      <c r="A13" s="7">
        <v>11</v>
      </c>
      <c r="B13" s="17" t="s">
        <v>35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pans="1:15" ht="15">
      <c r="A14" s="7">
        <v>12</v>
      </c>
      <c r="B14" s="17" t="s">
        <v>36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15">
      <c r="A15" s="7">
        <v>13</v>
      </c>
      <c r="B15" s="17" t="s">
        <v>45</v>
      </c>
      <c r="C15" s="28">
        <v>72.03</v>
      </c>
      <c r="D15" s="28">
        <v>134.91</v>
      </c>
      <c r="E15" s="28">
        <v>5.02</v>
      </c>
      <c r="F15" s="28">
        <v>0.71</v>
      </c>
      <c r="G15" s="28">
        <v>100.03</v>
      </c>
      <c r="H15" s="28">
        <v>0.71</v>
      </c>
      <c r="I15" s="28">
        <v>6.51</v>
      </c>
      <c r="J15" s="28">
        <v>48.02</v>
      </c>
      <c r="K15" s="28">
        <v>6.51</v>
      </c>
      <c r="L15" s="28">
        <v>0.72</v>
      </c>
      <c r="M15" s="28">
        <v>47.05</v>
      </c>
      <c r="N15" s="28">
        <v>6.57</v>
      </c>
      <c r="O15" s="29">
        <f>SUM(C15:N15)</f>
        <v>428.79</v>
      </c>
    </row>
    <row r="16" spans="1:15" ht="15">
      <c r="A16" s="7">
        <v>14</v>
      </c>
      <c r="B16" s="17" t="s">
        <v>37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</row>
    <row r="17" spans="1:15" ht="15">
      <c r="A17" s="7">
        <v>15</v>
      </c>
      <c r="B17" s="17" t="s">
        <v>113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</row>
    <row r="18" spans="1:15" ht="15">
      <c r="A18" s="7">
        <v>16</v>
      </c>
      <c r="B18" s="17" t="s">
        <v>40</v>
      </c>
      <c r="C18" s="28">
        <v>136.12</v>
      </c>
      <c r="D18" s="28">
        <v>136.13</v>
      </c>
      <c r="E18" s="28">
        <v>136.13</v>
      </c>
      <c r="F18" s="28">
        <v>136.13</v>
      </c>
      <c r="G18" s="28">
        <v>136.13</v>
      </c>
      <c r="H18" s="28">
        <v>136.13</v>
      </c>
      <c r="I18" s="28">
        <v>137.07</v>
      </c>
      <c r="J18" s="28">
        <v>137.07</v>
      </c>
      <c r="K18" s="28">
        <v>137.07</v>
      </c>
      <c r="L18" s="28">
        <v>137.07</v>
      </c>
      <c r="M18" s="28">
        <v>137.07</v>
      </c>
      <c r="N18" s="28">
        <v>137.07</v>
      </c>
      <c r="O18" s="29">
        <f>SUM(C18:N18)</f>
        <v>1639.1899999999996</v>
      </c>
    </row>
    <row r="19" spans="1:15" ht="15">
      <c r="A19" s="7">
        <v>17</v>
      </c>
      <c r="B19" s="17" t="s">
        <v>124</v>
      </c>
      <c r="C19" s="28">
        <v>602</v>
      </c>
      <c r="D19" s="28">
        <v>602</v>
      </c>
      <c r="E19" s="28">
        <v>602</v>
      </c>
      <c r="F19" s="28">
        <v>602</v>
      </c>
      <c r="G19" s="28">
        <v>602</v>
      </c>
      <c r="H19" s="28">
        <v>602</v>
      </c>
      <c r="I19" s="28">
        <v>602</v>
      </c>
      <c r="J19" s="28">
        <v>602</v>
      </c>
      <c r="K19" s="28">
        <v>602</v>
      </c>
      <c r="L19" s="28">
        <v>602</v>
      </c>
      <c r="M19" s="28"/>
      <c r="N19" s="28"/>
      <c r="O19" s="29">
        <f>SUM(C19:N19)</f>
        <v>6020</v>
      </c>
    </row>
    <row r="20" spans="1:15" ht="15">
      <c r="A20" s="7"/>
      <c r="B20" s="20" t="s">
        <v>41</v>
      </c>
      <c r="C20" s="29">
        <f aca="true" t="shared" si="0" ref="C20:H20">SUM(C3:C19)</f>
        <v>5856.42</v>
      </c>
      <c r="D20" s="29">
        <f t="shared" si="0"/>
        <v>18343.57</v>
      </c>
      <c r="E20" s="29">
        <f t="shared" si="0"/>
        <v>3290</v>
      </c>
      <c r="F20" s="29">
        <f t="shared" si="0"/>
        <v>3755.13</v>
      </c>
      <c r="G20" s="29">
        <f t="shared" si="0"/>
        <v>3198.26</v>
      </c>
      <c r="H20" s="29">
        <f t="shared" si="0"/>
        <v>3212.69</v>
      </c>
      <c r="I20" s="29">
        <f aca="true" t="shared" si="1" ref="I20:N20">SUM(I3:I19)</f>
        <v>3218.9600000000005</v>
      </c>
      <c r="J20" s="29">
        <f t="shared" si="1"/>
        <v>4060.3500000000004</v>
      </c>
      <c r="K20" s="29">
        <f t="shared" si="1"/>
        <v>6669.150000000001</v>
      </c>
      <c r="L20" s="29">
        <f t="shared" si="1"/>
        <v>3462.42</v>
      </c>
      <c r="M20" s="29">
        <f t="shared" si="1"/>
        <v>2832.2300000000005</v>
      </c>
      <c r="N20" s="29">
        <f t="shared" si="1"/>
        <v>3510.5600000000004</v>
      </c>
      <c r="O20" s="29">
        <f>SUM(C20:N20)</f>
        <v>61409.74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22.00390625" style="0" customWidth="1"/>
    <col min="2" max="2" width="12.421875" style="0" bestFit="1" customWidth="1"/>
    <col min="4" max="4" width="21.28125" style="0" customWidth="1"/>
    <col min="6" max="6" width="18.7109375" style="0" customWidth="1"/>
    <col min="7" max="7" width="26.140625" style="0" customWidth="1"/>
  </cols>
  <sheetData>
    <row r="2" spans="1:7" ht="15">
      <c r="A2" s="46" t="s">
        <v>127</v>
      </c>
      <c r="B2" s="46"/>
      <c r="C2" s="46"/>
      <c r="D2" s="46"/>
      <c r="E2" s="46"/>
      <c r="F2" s="46"/>
      <c r="G2" s="46"/>
    </row>
    <row r="3" spans="1:7" ht="45">
      <c r="A3" s="12" t="s">
        <v>63</v>
      </c>
      <c r="B3" s="24" t="s">
        <v>2</v>
      </c>
      <c r="C3" s="24" t="s">
        <v>48</v>
      </c>
      <c r="D3" s="12" t="s">
        <v>64</v>
      </c>
      <c r="E3" s="24" t="s">
        <v>49</v>
      </c>
      <c r="F3" s="12" t="s">
        <v>128</v>
      </c>
      <c r="G3" s="30" t="s">
        <v>131</v>
      </c>
    </row>
    <row r="4" spans="1:7" ht="15">
      <c r="A4" s="11">
        <v>33575.56</v>
      </c>
      <c r="B4" s="11">
        <v>83227.07999999997</v>
      </c>
      <c r="C4" s="11">
        <v>82391.38999999998</v>
      </c>
      <c r="D4" s="11">
        <v>34411.25</v>
      </c>
      <c r="E4" s="11">
        <v>61409.74</v>
      </c>
      <c r="F4" s="11">
        <f>C4-E4</f>
        <v>20981.649999999987</v>
      </c>
      <c r="G4" s="31">
        <v>7740.71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F53" sqref="F53"/>
    </sheetView>
  </sheetViews>
  <sheetFormatPr defaultColWidth="9.140625" defaultRowHeight="15"/>
  <cols>
    <col min="2" max="2" width="14.7109375" style="0" customWidth="1"/>
    <col min="3" max="3" width="12.00390625" style="0" bestFit="1" customWidth="1"/>
    <col min="4" max="4" width="13.140625" style="0" bestFit="1" customWidth="1"/>
    <col min="5" max="5" width="17.421875" style="0" customWidth="1"/>
  </cols>
  <sheetData>
    <row r="1" spans="1:5" ht="15">
      <c r="A1" s="27" t="s">
        <v>149</v>
      </c>
      <c r="B1" s="27"/>
      <c r="C1" s="27"/>
      <c r="D1" s="27"/>
      <c r="E1" s="27"/>
    </row>
    <row r="2" spans="1:5" ht="15">
      <c r="A2" s="14"/>
      <c r="B2" s="14"/>
      <c r="C2" s="14"/>
      <c r="D2" s="14"/>
      <c r="E2" s="14"/>
    </row>
    <row r="3" spans="1:5" ht="15">
      <c r="A3" s="42" t="s">
        <v>69</v>
      </c>
      <c r="B3" s="42"/>
      <c r="C3" s="42"/>
      <c r="D3" s="42"/>
      <c r="E3" s="42"/>
    </row>
    <row r="4" spans="1:5" ht="15">
      <c r="A4" s="14"/>
      <c r="B4" s="14"/>
      <c r="C4" s="14"/>
      <c r="D4" s="14"/>
      <c r="E4" s="14"/>
    </row>
    <row r="5" spans="1:5" ht="30">
      <c r="A5" s="34" t="s">
        <v>0</v>
      </c>
      <c r="B5" s="35" t="s">
        <v>1</v>
      </c>
      <c r="C5" s="34" t="s">
        <v>2</v>
      </c>
      <c r="D5" s="34" t="s">
        <v>3</v>
      </c>
      <c r="E5" s="35" t="s">
        <v>4</v>
      </c>
    </row>
    <row r="6" spans="1:5" ht="15">
      <c r="A6" s="10" t="s">
        <v>11</v>
      </c>
      <c r="B6" s="11">
        <v>34411.25</v>
      </c>
      <c r="C6" s="10">
        <v>7315.2</v>
      </c>
      <c r="D6" s="10">
        <v>5589</v>
      </c>
      <c r="E6" s="10">
        <v>36137.45</v>
      </c>
    </row>
    <row r="7" spans="1:5" ht="15">
      <c r="A7" s="10" t="s">
        <v>12</v>
      </c>
      <c r="B7" s="10">
        <v>36137.45</v>
      </c>
      <c r="C7" s="10">
        <v>7400.66</v>
      </c>
      <c r="D7" s="10">
        <v>4372.73</v>
      </c>
      <c r="E7" s="10">
        <v>39165.38</v>
      </c>
    </row>
    <row r="8" spans="1:5" ht="15">
      <c r="A8" s="10" t="s">
        <v>13</v>
      </c>
      <c r="B8" s="10">
        <v>39165.38</v>
      </c>
      <c r="C8" s="10">
        <v>7400.6</v>
      </c>
      <c r="D8" s="10">
        <v>9911.24</v>
      </c>
      <c r="E8" s="10">
        <v>36654.74</v>
      </c>
    </row>
    <row r="9" spans="1:5" ht="15">
      <c r="A9" s="10" t="s">
        <v>14</v>
      </c>
      <c r="B9" s="10">
        <v>36654.74</v>
      </c>
      <c r="C9" s="10">
        <v>7400.6</v>
      </c>
      <c r="D9" s="10">
        <v>7313.51</v>
      </c>
      <c r="E9" s="10">
        <v>36741.83</v>
      </c>
    </row>
    <row r="10" spans="1:5" ht="15">
      <c r="A10" s="10" t="s">
        <v>15</v>
      </c>
      <c r="B10" s="10">
        <v>36741.83</v>
      </c>
      <c r="C10" s="10">
        <v>7400.6</v>
      </c>
      <c r="D10" s="10">
        <v>9157.4</v>
      </c>
      <c r="E10" s="10">
        <v>34985.03</v>
      </c>
    </row>
    <row r="11" spans="1:5" ht="15">
      <c r="A11" s="10" t="s">
        <v>16</v>
      </c>
      <c r="B11" s="10">
        <v>34985.03</v>
      </c>
      <c r="C11" s="10">
        <v>7400.6</v>
      </c>
      <c r="D11" s="10">
        <v>11732.53</v>
      </c>
      <c r="E11" s="10">
        <v>30353.1</v>
      </c>
    </row>
    <row r="12" spans="1:5" ht="15">
      <c r="A12" s="10" t="s">
        <v>17</v>
      </c>
      <c r="B12" s="10">
        <v>30353.1</v>
      </c>
      <c r="C12" s="10">
        <v>7400.6</v>
      </c>
      <c r="D12" s="10">
        <v>6642.17</v>
      </c>
      <c r="E12" s="10">
        <v>31411.53</v>
      </c>
    </row>
    <row r="13" spans="1:5" ht="15">
      <c r="A13" s="10" t="s">
        <v>5</v>
      </c>
      <c r="B13" s="10">
        <v>31411.53</v>
      </c>
      <c r="C13" s="10">
        <v>7400.6</v>
      </c>
      <c r="D13" s="10">
        <v>5453.61</v>
      </c>
      <c r="E13" s="10">
        <v>33358.52</v>
      </c>
    </row>
    <row r="14" spans="1:5" ht="15">
      <c r="A14" s="10" t="s">
        <v>6</v>
      </c>
      <c r="B14" s="10">
        <v>33358.52</v>
      </c>
      <c r="C14" s="10">
        <v>7400.6</v>
      </c>
      <c r="D14" s="10">
        <v>5849.37</v>
      </c>
      <c r="E14" s="10">
        <v>34909.75</v>
      </c>
    </row>
    <row r="15" spans="1:5" ht="15">
      <c r="A15" s="10" t="s">
        <v>7</v>
      </c>
      <c r="B15" s="10">
        <v>34909.75</v>
      </c>
      <c r="C15" s="10">
        <v>7400.6</v>
      </c>
      <c r="D15" s="10">
        <v>5537.88</v>
      </c>
      <c r="E15" s="10">
        <v>36772.47</v>
      </c>
    </row>
    <row r="16" spans="1:5" ht="15">
      <c r="A16" s="10" t="s">
        <v>8</v>
      </c>
      <c r="B16" s="10"/>
      <c r="C16" s="10"/>
      <c r="D16" s="10"/>
      <c r="E16" s="10"/>
    </row>
    <row r="17" spans="1:5" ht="15">
      <c r="A17" s="10" t="s">
        <v>9</v>
      </c>
      <c r="B17" s="10"/>
      <c r="C17" s="10"/>
      <c r="D17" s="10"/>
      <c r="E17" s="10"/>
    </row>
    <row r="18" spans="1:5" ht="15">
      <c r="A18" s="7" t="s">
        <v>10</v>
      </c>
      <c r="B18" s="7">
        <v>34411.25</v>
      </c>
      <c r="C18" s="7">
        <f>SUM(C6:C17)</f>
        <v>73920.66</v>
      </c>
      <c r="D18" s="7">
        <f>SUM(D6:D17)</f>
        <v>71559.44</v>
      </c>
      <c r="E18" s="7">
        <v>36772.47</v>
      </c>
    </row>
    <row r="19" spans="1:5" ht="15">
      <c r="A19" s="14"/>
      <c r="B19" s="14"/>
      <c r="C19" s="14"/>
      <c r="D19" s="14"/>
      <c r="E19" s="14"/>
    </row>
    <row r="20" spans="1:5" ht="15">
      <c r="A20" s="27" t="s">
        <v>132</v>
      </c>
      <c r="B20" s="27"/>
      <c r="C20" s="27"/>
      <c r="D20" s="27"/>
      <c r="E20" s="27"/>
    </row>
    <row r="21" spans="1:5" ht="15">
      <c r="A21" s="14"/>
      <c r="B21" s="14"/>
      <c r="C21" s="14"/>
      <c r="D21" s="14"/>
      <c r="E21" s="14"/>
    </row>
    <row r="22" spans="1:5" ht="30">
      <c r="A22" s="34" t="s">
        <v>0</v>
      </c>
      <c r="B22" s="35" t="s">
        <v>1</v>
      </c>
      <c r="C22" s="34" t="s">
        <v>2</v>
      </c>
      <c r="D22" s="34" t="s">
        <v>3</v>
      </c>
      <c r="E22" s="35" t="s">
        <v>4</v>
      </c>
    </row>
    <row r="23" spans="1:5" ht="15">
      <c r="A23" s="43" t="s">
        <v>129</v>
      </c>
      <c r="B23" s="44"/>
      <c r="C23" s="44"/>
      <c r="D23" s="44"/>
      <c r="E23" s="45"/>
    </row>
    <row r="24" spans="1:5" ht="15">
      <c r="A24" s="39" t="s">
        <v>11</v>
      </c>
      <c r="B24" s="40">
        <v>1796.24</v>
      </c>
      <c r="C24" s="40">
        <v>602</v>
      </c>
      <c r="D24" s="40">
        <v>526.48</v>
      </c>
      <c r="E24" s="40">
        <f>B24+C24-D24</f>
        <v>1871.7599999999998</v>
      </c>
    </row>
    <row r="25" spans="1:5" ht="15">
      <c r="A25" s="39" t="s">
        <v>12</v>
      </c>
      <c r="B25" s="40">
        <v>1871.76</v>
      </c>
      <c r="C25" s="40">
        <v>602</v>
      </c>
      <c r="D25" s="40">
        <v>410.94</v>
      </c>
      <c r="E25" s="40">
        <f>B25+C25-D25</f>
        <v>2062.82</v>
      </c>
    </row>
    <row r="26" spans="1:5" ht="15">
      <c r="A26" s="39" t="s">
        <v>13</v>
      </c>
      <c r="B26" s="40">
        <v>2062.82</v>
      </c>
      <c r="C26" s="40">
        <v>602</v>
      </c>
      <c r="D26" s="40">
        <v>527.29</v>
      </c>
      <c r="E26" s="40">
        <f>B26+C26-D26</f>
        <v>2137.53</v>
      </c>
    </row>
    <row r="27" spans="1:5" ht="15">
      <c r="A27" s="39" t="s">
        <v>14</v>
      </c>
      <c r="B27" s="40">
        <v>2137.53</v>
      </c>
      <c r="C27" s="40">
        <v>602</v>
      </c>
      <c r="D27" s="40">
        <v>608.82</v>
      </c>
      <c r="E27" s="40">
        <f>B27+C27-D27</f>
        <v>2130.71</v>
      </c>
    </row>
    <row r="28" spans="1:5" ht="15">
      <c r="A28" s="39" t="s">
        <v>15</v>
      </c>
      <c r="B28" s="40">
        <v>2130.71</v>
      </c>
      <c r="C28" s="40">
        <v>602</v>
      </c>
      <c r="D28" s="40">
        <v>490.28</v>
      </c>
      <c r="E28" s="40">
        <f>B28+C28-D28</f>
        <v>2242.4300000000003</v>
      </c>
    </row>
    <row r="29" spans="1:5" ht="15">
      <c r="A29" s="39" t="s">
        <v>16</v>
      </c>
      <c r="B29" s="40">
        <v>2242.43</v>
      </c>
      <c r="C29" s="40">
        <v>602</v>
      </c>
      <c r="D29" s="40">
        <v>528.23</v>
      </c>
      <c r="E29" s="40">
        <f aca="true" t="shared" si="0" ref="E29:E35">B29+C29-D29</f>
        <v>2316.2</v>
      </c>
    </row>
    <row r="30" spans="1:5" ht="15">
      <c r="A30" s="39" t="s">
        <v>17</v>
      </c>
      <c r="B30" s="40">
        <v>2316.2</v>
      </c>
      <c r="C30" s="40">
        <v>602</v>
      </c>
      <c r="D30" s="40">
        <v>809.6199999999999</v>
      </c>
      <c r="E30" s="40">
        <f t="shared" si="0"/>
        <v>2108.58</v>
      </c>
    </row>
    <row r="31" spans="1:5" ht="15">
      <c r="A31" s="39" t="s">
        <v>5</v>
      </c>
      <c r="B31" s="40">
        <v>2108.58</v>
      </c>
      <c r="C31" s="40">
        <v>602</v>
      </c>
      <c r="D31" s="40">
        <v>552.8499999999999</v>
      </c>
      <c r="E31" s="40">
        <f t="shared" si="0"/>
        <v>2157.73</v>
      </c>
    </row>
    <row r="32" spans="1:5" ht="15">
      <c r="A32" s="39" t="s">
        <v>6</v>
      </c>
      <c r="B32" s="40">
        <v>2157.73</v>
      </c>
      <c r="C32" s="40">
        <v>602</v>
      </c>
      <c r="D32" s="40">
        <v>597.37</v>
      </c>
      <c r="E32" s="40">
        <f t="shared" si="0"/>
        <v>2162.36</v>
      </c>
    </row>
    <row r="33" spans="1:5" ht="15">
      <c r="A33" s="39" t="s">
        <v>7</v>
      </c>
      <c r="B33" s="40">
        <v>2162.36</v>
      </c>
      <c r="C33" s="40">
        <v>602</v>
      </c>
      <c r="D33" s="40">
        <v>477.7899999999999</v>
      </c>
      <c r="E33" s="40">
        <f t="shared" si="0"/>
        <v>2286.57</v>
      </c>
    </row>
    <row r="34" spans="1:5" ht="15">
      <c r="A34" s="39" t="s">
        <v>8</v>
      </c>
      <c r="B34" s="40">
        <v>2286.57</v>
      </c>
      <c r="C34" s="40">
        <v>602</v>
      </c>
      <c r="D34" s="40">
        <v>484.15</v>
      </c>
      <c r="E34" s="40">
        <f t="shared" si="0"/>
        <v>2404.42</v>
      </c>
    </row>
    <row r="35" spans="1:5" ht="15">
      <c r="A35" s="39" t="s">
        <v>9</v>
      </c>
      <c r="B35" s="40">
        <v>2404.42</v>
      </c>
      <c r="C35" s="40">
        <v>602</v>
      </c>
      <c r="D35" s="40">
        <v>357.61999999999995</v>
      </c>
      <c r="E35" s="40">
        <f t="shared" si="0"/>
        <v>2648.8</v>
      </c>
    </row>
    <row r="36" spans="1:5" ht="15">
      <c r="A36" s="7" t="s">
        <v>10</v>
      </c>
      <c r="B36" s="7"/>
      <c r="C36" s="7">
        <v>10854.9</v>
      </c>
      <c r="D36" s="7">
        <v>9440.75</v>
      </c>
      <c r="E36" s="7">
        <v>2648.8</v>
      </c>
    </row>
    <row r="37" spans="1:5" ht="15">
      <c r="A37" s="50" t="s">
        <v>133</v>
      </c>
      <c r="B37" s="51"/>
      <c r="C37" s="51"/>
      <c r="D37" s="51"/>
      <c r="E37" s="52"/>
    </row>
    <row r="38" spans="1:5" ht="15">
      <c r="A38" s="41" t="s">
        <v>134</v>
      </c>
      <c r="B38" s="10">
        <v>2648.8</v>
      </c>
      <c r="C38" s="10">
        <v>687.4</v>
      </c>
      <c r="D38" s="10">
        <v>504.5</v>
      </c>
      <c r="E38" s="10">
        <f>B38+C38-D38</f>
        <v>2831.7000000000003</v>
      </c>
    </row>
    <row r="39" spans="1:5" ht="15">
      <c r="A39" s="41" t="s">
        <v>135</v>
      </c>
      <c r="B39" s="10">
        <v>2831.7</v>
      </c>
      <c r="C39" s="10">
        <v>687.4</v>
      </c>
      <c r="D39" s="10">
        <v>462.21999999999997</v>
      </c>
      <c r="E39" s="10">
        <f>B39+C39-D39</f>
        <v>3056.88</v>
      </c>
    </row>
    <row r="40" spans="1:5" ht="15">
      <c r="A40" s="41" t="s">
        <v>136</v>
      </c>
      <c r="B40" s="10">
        <v>3056.88</v>
      </c>
      <c r="C40" s="10">
        <v>687.4</v>
      </c>
      <c r="D40" s="10">
        <v>362.9</v>
      </c>
      <c r="E40" s="10">
        <f>B40+C40-D40</f>
        <v>3381.38</v>
      </c>
    </row>
    <row r="41" spans="1:5" ht="15">
      <c r="A41" s="41" t="s">
        <v>137</v>
      </c>
      <c r="B41" s="10"/>
      <c r="C41" s="10">
        <v>687.4</v>
      </c>
      <c r="D41" s="10"/>
      <c r="E41" s="10"/>
    </row>
    <row r="42" spans="1:5" ht="15">
      <c r="A42" s="41" t="s">
        <v>138</v>
      </c>
      <c r="B42" s="10"/>
      <c r="C42" s="10">
        <v>687.4</v>
      </c>
      <c r="D42" s="10"/>
      <c r="E42" s="10"/>
    </row>
    <row r="43" spans="1:5" ht="15">
      <c r="A43" s="41" t="s">
        <v>139</v>
      </c>
      <c r="B43" s="10"/>
      <c r="C43" s="10">
        <v>687.4</v>
      </c>
      <c r="D43" s="10"/>
      <c r="E43" s="10"/>
    </row>
    <row r="44" spans="1:5" ht="15">
      <c r="A44" s="41" t="s">
        <v>140</v>
      </c>
      <c r="B44" s="10"/>
      <c r="C44" s="10">
        <v>687.4</v>
      </c>
      <c r="D44" s="10"/>
      <c r="E44" s="10"/>
    </row>
    <row r="45" spans="1:5" ht="15">
      <c r="A45" s="41" t="s">
        <v>141</v>
      </c>
      <c r="B45" s="10"/>
      <c r="C45" s="10">
        <v>687.4</v>
      </c>
      <c r="D45" s="10"/>
      <c r="E45" s="10"/>
    </row>
    <row r="46" spans="1:5" ht="15">
      <c r="A46" s="41" t="s">
        <v>142</v>
      </c>
      <c r="B46" s="10"/>
      <c r="C46" s="10"/>
      <c r="D46" s="10"/>
      <c r="E46" s="10"/>
    </row>
    <row r="47" spans="1:5" ht="15">
      <c r="A47" s="41" t="s">
        <v>143</v>
      </c>
      <c r="B47" s="10"/>
      <c r="C47" s="10"/>
      <c r="D47" s="10"/>
      <c r="E47" s="10"/>
    </row>
    <row r="48" spans="1:5" ht="15">
      <c r="A48" s="41" t="s">
        <v>144</v>
      </c>
      <c r="B48" s="10"/>
      <c r="C48" s="10"/>
      <c r="D48" s="10"/>
      <c r="E48" s="10"/>
    </row>
    <row r="49" spans="1:5" ht="15">
      <c r="A49" s="41" t="s">
        <v>145</v>
      </c>
      <c r="B49" s="10"/>
      <c r="C49" s="10"/>
      <c r="D49" s="10"/>
      <c r="E49" s="10"/>
    </row>
    <row r="50" spans="1:5" ht="15">
      <c r="A50" s="10"/>
      <c r="B50" s="10"/>
      <c r="C50" s="10"/>
      <c r="D50" s="10"/>
      <c r="E50" s="10"/>
    </row>
  </sheetData>
  <sheetProtection/>
  <mergeCells count="3">
    <mergeCell ref="A23:E23"/>
    <mergeCell ref="A37:E37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7109375" style="0" customWidth="1"/>
  </cols>
  <sheetData>
    <row r="1" spans="1:15" ht="15">
      <c r="A1" s="43" t="s">
        <v>146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10"/>
      <c r="B2" s="10"/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</row>
    <row r="3" spans="1:15" ht="15">
      <c r="A3" s="7">
        <v>1</v>
      </c>
      <c r="B3" s="17" t="s">
        <v>26</v>
      </c>
      <c r="C3" s="33">
        <v>660</v>
      </c>
      <c r="D3" s="28"/>
      <c r="E3" s="37"/>
      <c r="F3" s="28"/>
      <c r="G3" s="28"/>
      <c r="H3" s="28"/>
      <c r="I3" s="33"/>
      <c r="J3" s="28"/>
      <c r="K3" s="37"/>
      <c r="L3" s="28"/>
      <c r="M3" s="28"/>
      <c r="N3" s="28"/>
      <c r="O3" s="29">
        <f>SUM(C3:N3)</f>
        <v>660</v>
      </c>
    </row>
    <row r="4" spans="1:15" ht="15">
      <c r="A4" s="7">
        <v>2</v>
      </c>
      <c r="B4" s="17" t="s">
        <v>27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ht="15">
      <c r="A5" s="7">
        <v>3</v>
      </c>
      <c r="B5" s="17" t="s">
        <v>28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15" ht="15">
      <c r="A6" s="7">
        <v>4</v>
      </c>
      <c r="B6" s="17" t="s">
        <v>29</v>
      </c>
      <c r="C6" s="28">
        <v>252</v>
      </c>
      <c r="D6" s="28">
        <v>197</v>
      </c>
      <c r="E6" s="28">
        <v>447</v>
      </c>
      <c r="F6" s="28">
        <v>330</v>
      </c>
      <c r="G6" s="28">
        <v>413</v>
      </c>
      <c r="H6" s="28">
        <v>528</v>
      </c>
      <c r="I6" s="28">
        <v>299</v>
      </c>
      <c r="J6" s="28">
        <v>246</v>
      </c>
      <c r="K6" s="28">
        <v>264</v>
      </c>
      <c r="L6" s="28">
        <v>250</v>
      </c>
      <c r="M6" s="28"/>
      <c r="N6" s="28"/>
      <c r="O6" s="29">
        <f>SUM(C6:N6)</f>
        <v>3226</v>
      </c>
    </row>
    <row r="7" spans="1:15" ht="15">
      <c r="A7" s="7">
        <v>5</v>
      </c>
      <c r="B7" s="17" t="s">
        <v>30</v>
      </c>
      <c r="C7" s="28">
        <v>336</v>
      </c>
      <c r="D7" s="28">
        <v>263</v>
      </c>
      <c r="E7" s="28">
        <v>595</v>
      </c>
      <c r="F7" s="28">
        <v>439</v>
      </c>
      <c r="G7" s="28">
        <v>550</v>
      </c>
      <c r="H7" s="28">
        <v>704</v>
      </c>
      <c r="I7" s="28">
        <v>399</v>
      </c>
      <c r="J7" s="28">
        <v>328</v>
      </c>
      <c r="K7" s="28">
        <v>351</v>
      </c>
      <c r="L7" s="28">
        <v>333</v>
      </c>
      <c r="M7" s="28"/>
      <c r="N7" s="28"/>
      <c r="O7" s="29">
        <f>SUM(C7:N7)</f>
        <v>4298</v>
      </c>
    </row>
    <row r="8" spans="1:15" ht="15">
      <c r="A8" s="7">
        <v>6</v>
      </c>
      <c r="B8" s="17" t="s">
        <v>44</v>
      </c>
      <c r="C8" s="28">
        <v>26.84</v>
      </c>
      <c r="D8" s="28">
        <v>49.77</v>
      </c>
      <c r="E8" s="28">
        <v>47.32</v>
      </c>
      <c r="F8" s="28">
        <v>46.53</v>
      </c>
      <c r="G8" s="28">
        <v>54.38</v>
      </c>
      <c r="H8" s="28">
        <v>47.47</v>
      </c>
      <c r="I8" s="28">
        <v>47.23</v>
      </c>
      <c r="J8" s="28">
        <v>44.89</v>
      </c>
      <c r="K8" s="28">
        <v>46.87</v>
      </c>
      <c r="L8" s="28">
        <v>45.89</v>
      </c>
      <c r="M8" s="28"/>
      <c r="N8" s="28"/>
      <c r="O8" s="29">
        <f>SUM(C8:N8)</f>
        <v>457.19</v>
      </c>
    </row>
    <row r="9" spans="1:15" ht="15">
      <c r="A9" s="7">
        <v>7</v>
      </c>
      <c r="B9" s="17" t="s">
        <v>97</v>
      </c>
      <c r="C9" s="28">
        <v>1796.27</v>
      </c>
      <c r="D9" s="28">
        <v>1535.95</v>
      </c>
      <c r="E9" s="28">
        <v>1680.26</v>
      </c>
      <c r="F9" s="28">
        <v>1509.23</v>
      </c>
      <c r="G9" s="28">
        <v>1635.68</v>
      </c>
      <c r="H9" s="28">
        <v>1520.72</v>
      </c>
      <c r="I9" s="28">
        <v>1132.99</v>
      </c>
      <c r="J9" s="28">
        <v>947.25</v>
      </c>
      <c r="K9" s="28">
        <v>1097.51</v>
      </c>
      <c r="L9" s="28">
        <v>1038.02</v>
      </c>
      <c r="M9" s="28"/>
      <c r="N9" s="28"/>
      <c r="O9" s="29">
        <f>SUM(C9:N9)</f>
        <v>13893.880000000001</v>
      </c>
    </row>
    <row r="10" spans="1:15" ht="15">
      <c r="A10" s="7">
        <v>8</v>
      </c>
      <c r="B10" s="17" t="s">
        <v>32</v>
      </c>
      <c r="C10" s="28">
        <v>542.47</v>
      </c>
      <c r="D10" s="28">
        <v>463.86</v>
      </c>
      <c r="E10" s="28">
        <v>507.44</v>
      </c>
      <c r="F10" s="28">
        <v>455.79</v>
      </c>
      <c r="G10" s="28">
        <v>493.98</v>
      </c>
      <c r="H10" s="28">
        <v>459.26</v>
      </c>
      <c r="I10" s="28">
        <v>342.16</v>
      </c>
      <c r="J10" s="28">
        <v>286.07</v>
      </c>
      <c r="K10" s="28">
        <v>331.45</v>
      </c>
      <c r="L10" s="28">
        <v>313.48</v>
      </c>
      <c r="M10" s="28"/>
      <c r="N10" s="28"/>
      <c r="O10" s="29">
        <f>SUM(C10:N10)</f>
        <v>4195.96</v>
      </c>
    </row>
    <row r="11" spans="1:15" ht="15">
      <c r="A11" s="7">
        <v>9</v>
      </c>
      <c r="B11" s="17" t="s">
        <v>33</v>
      </c>
      <c r="C11" s="3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2" spans="1:15" ht="15">
      <c r="A12" s="7">
        <v>10</v>
      </c>
      <c r="B12" s="17" t="s">
        <v>34</v>
      </c>
      <c r="C12" s="28">
        <v>28.56</v>
      </c>
      <c r="D12" s="28">
        <v>28.79</v>
      </c>
      <c r="E12" s="28">
        <v>30.08</v>
      </c>
      <c r="F12" s="28">
        <v>28.23</v>
      </c>
      <c r="G12" s="28">
        <v>28.65</v>
      </c>
      <c r="H12" s="28">
        <v>28.42</v>
      </c>
      <c r="I12" s="28">
        <v>27.44</v>
      </c>
      <c r="J12" s="28">
        <v>25.83</v>
      </c>
      <c r="K12" s="28">
        <v>27.16</v>
      </c>
      <c r="L12" s="28">
        <v>28.54</v>
      </c>
      <c r="M12" s="28"/>
      <c r="N12" s="28"/>
      <c r="O12" s="29">
        <f>SUM(C12:N12)</f>
        <v>281.7</v>
      </c>
    </row>
    <row r="13" spans="1:15" ht="15">
      <c r="A13" s="7">
        <v>11</v>
      </c>
      <c r="B13" s="17" t="s">
        <v>35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pans="1:15" ht="15">
      <c r="A14" s="7">
        <v>12</v>
      </c>
      <c r="B14" s="17" t="s">
        <v>36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15">
      <c r="A15" s="7">
        <v>13</v>
      </c>
      <c r="B15" s="17" t="s">
        <v>45</v>
      </c>
      <c r="C15" s="28">
        <v>0.78</v>
      </c>
      <c r="D15" s="28">
        <v>0.78</v>
      </c>
      <c r="E15" s="28">
        <v>119</v>
      </c>
      <c r="F15" s="28">
        <v>0.76</v>
      </c>
      <c r="G15" s="28">
        <v>25.42</v>
      </c>
      <c r="H15" s="28">
        <v>82.33</v>
      </c>
      <c r="I15" s="28">
        <v>0.72</v>
      </c>
      <c r="J15" s="28">
        <v>54.84</v>
      </c>
      <c r="K15" s="28">
        <v>0.72</v>
      </c>
      <c r="L15" s="28">
        <v>6.14</v>
      </c>
      <c r="M15" s="28"/>
      <c r="N15" s="28"/>
      <c r="O15" s="29">
        <f>SUM(C15:N15)</f>
        <v>291.49</v>
      </c>
    </row>
    <row r="16" spans="1:15" ht="15">
      <c r="A16" s="7">
        <v>14</v>
      </c>
      <c r="B16" s="17" t="s">
        <v>37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</row>
    <row r="17" spans="1:15" ht="15">
      <c r="A17" s="7">
        <v>15</v>
      </c>
      <c r="B17" s="17" t="s">
        <v>113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</row>
    <row r="18" spans="1:15" ht="15">
      <c r="A18" s="7">
        <v>16</v>
      </c>
      <c r="B18" s="17" t="s">
        <v>40</v>
      </c>
      <c r="C18" s="28">
        <v>149.62</v>
      </c>
      <c r="D18" s="28">
        <v>149.62</v>
      </c>
      <c r="E18" s="28">
        <v>149.62</v>
      </c>
      <c r="F18" s="28">
        <v>147.01</v>
      </c>
      <c r="G18" s="28">
        <v>147.01</v>
      </c>
      <c r="H18" s="28">
        <v>147.01</v>
      </c>
      <c r="I18" s="28">
        <v>139.78</v>
      </c>
      <c r="J18" s="28">
        <v>139.78</v>
      </c>
      <c r="K18" s="28">
        <v>139.78</v>
      </c>
      <c r="L18" s="28">
        <v>139.78</v>
      </c>
      <c r="M18" s="28"/>
      <c r="N18" s="28"/>
      <c r="O18" s="29">
        <f>SUM(C18:N18)</f>
        <v>1449.01</v>
      </c>
    </row>
    <row r="19" spans="1:15" ht="15">
      <c r="A19" s="7">
        <v>17</v>
      </c>
      <c r="B19" s="17" t="s">
        <v>124</v>
      </c>
      <c r="C19" s="28">
        <v>1891.4</v>
      </c>
      <c r="D19" s="28">
        <v>687.4</v>
      </c>
      <c r="E19" s="28">
        <v>687.4</v>
      </c>
      <c r="F19" s="28">
        <v>687.4</v>
      </c>
      <c r="G19" s="28">
        <v>687.4</v>
      </c>
      <c r="H19" s="28">
        <v>687.4</v>
      </c>
      <c r="I19" s="28">
        <v>687.4</v>
      </c>
      <c r="J19" s="28">
        <v>687.4</v>
      </c>
      <c r="K19" s="28"/>
      <c r="L19" s="28"/>
      <c r="M19" s="28"/>
      <c r="N19" s="28"/>
      <c r="O19" s="29">
        <f>SUM(C19:N19)</f>
        <v>6703.199999999999</v>
      </c>
    </row>
    <row r="20" spans="1:15" ht="15">
      <c r="A20" s="7"/>
      <c r="B20" s="20" t="s">
        <v>41</v>
      </c>
      <c r="C20" s="29">
        <f>SUM(C3:C19)</f>
        <v>5683.9400000000005</v>
      </c>
      <c r="D20" s="29">
        <f>SUM(D3:D19)</f>
        <v>3376.17</v>
      </c>
      <c r="E20" s="29">
        <f>SUM(E3:E19)</f>
        <v>4263.12</v>
      </c>
      <c r="F20" s="29">
        <f>SUM(F3:F19)</f>
        <v>3643.9500000000003</v>
      </c>
      <c r="G20" s="29">
        <f>SUM(G3:G19)</f>
        <v>4035.52</v>
      </c>
      <c r="H20" s="29">
        <f>SUM(H3:H19)</f>
        <v>4204.61</v>
      </c>
      <c r="I20" s="29">
        <f>SUM(I3:I19)</f>
        <v>3075.7200000000003</v>
      </c>
      <c r="J20" s="29">
        <f>SUM(J3:J19)</f>
        <v>2760.06</v>
      </c>
      <c r="K20" s="29">
        <f>SUM(K3:K19)</f>
        <v>2258.49</v>
      </c>
      <c r="L20" s="29">
        <f>SUM(L3:L19)</f>
        <v>2154.85</v>
      </c>
      <c r="M20" s="29"/>
      <c r="N20" s="29"/>
      <c r="O20" s="29">
        <f>SUM(C20:N20)</f>
        <v>35456.43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G4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22.00390625" style="0" customWidth="1"/>
    <col min="2" max="2" width="12.421875" style="0" bestFit="1" customWidth="1"/>
    <col min="4" max="4" width="21.28125" style="0" customWidth="1"/>
    <col min="6" max="6" width="18.7109375" style="0" customWidth="1"/>
    <col min="7" max="7" width="26.140625" style="0" customWidth="1"/>
  </cols>
  <sheetData>
    <row r="2" spans="1:7" ht="15">
      <c r="A2" s="46" t="s">
        <v>148</v>
      </c>
      <c r="B2" s="46"/>
      <c r="C2" s="46"/>
      <c r="D2" s="46"/>
      <c r="E2" s="46"/>
      <c r="F2" s="46"/>
      <c r="G2" s="46"/>
    </row>
    <row r="3" spans="1:7" ht="45.75" customHeight="1">
      <c r="A3" s="12" t="s">
        <v>63</v>
      </c>
      <c r="B3" s="24" t="s">
        <v>2</v>
      </c>
      <c r="C3" s="24" t="s">
        <v>48</v>
      </c>
      <c r="D3" s="12" t="s">
        <v>64</v>
      </c>
      <c r="E3" s="24" t="s">
        <v>49</v>
      </c>
      <c r="F3" s="12" t="s">
        <v>147</v>
      </c>
      <c r="G3" s="30" t="s">
        <v>150</v>
      </c>
    </row>
    <row r="4" spans="1:7" ht="15">
      <c r="A4" s="11">
        <v>34411.25</v>
      </c>
      <c r="B4" s="11">
        <v>73920.66</v>
      </c>
      <c r="C4" s="11">
        <v>71559.44</v>
      </c>
      <c r="D4" s="11">
        <v>36772.47</v>
      </c>
      <c r="E4" s="11">
        <v>35456.43</v>
      </c>
      <c r="F4" s="11">
        <f>C4-E4</f>
        <v>36103.01</v>
      </c>
      <c r="G4" s="31">
        <v>43843.72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1">
      <selection activeCell="B12" sqref="B12"/>
    </sheetView>
  </sheetViews>
  <sheetFormatPr defaultColWidth="9.140625" defaultRowHeight="15"/>
  <cols>
    <col min="1" max="1" width="3.8515625" style="0" customWidth="1"/>
    <col min="2" max="2" width="32.8515625" style="0" customWidth="1"/>
    <col min="3" max="3" width="8.00390625" style="0" bestFit="1" customWidth="1"/>
    <col min="4" max="4" width="8.421875" style="0" customWidth="1"/>
    <col min="5" max="10" width="8.00390625" style="0" bestFit="1" customWidth="1"/>
    <col min="11" max="11" width="9.140625" style="0" customWidth="1"/>
    <col min="12" max="12" width="8.140625" style="0" customWidth="1"/>
    <col min="13" max="13" width="7.421875" style="0" customWidth="1"/>
    <col min="14" max="14" width="8.28125" style="0" customWidth="1"/>
    <col min="15" max="15" width="8.421875" style="0" customWidth="1"/>
  </cols>
  <sheetData>
    <row r="1" spans="1:15" ht="15">
      <c r="A1" s="43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7"/>
      <c r="B2" s="7"/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</row>
    <row r="3" spans="1:15" ht="15">
      <c r="A3" s="7">
        <v>1</v>
      </c>
      <c r="B3" s="13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7"/>
    </row>
    <row r="4" spans="1:15" ht="30">
      <c r="A4" s="7">
        <v>2</v>
      </c>
      <c r="B4" s="13" t="s">
        <v>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</row>
    <row r="5" spans="1:15" ht="30">
      <c r="A5" s="7">
        <v>3</v>
      </c>
      <c r="B5" s="13" t="s">
        <v>24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/>
    </row>
    <row r="6" spans="1:15" ht="30">
      <c r="A6" s="7">
        <v>4</v>
      </c>
      <c r="B6" s="13" t="s">
        <v>25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7"/>
    </row>
    <row r="7" spans="1:15" ht="30">
      <c r="A7" s="7">
        <v>5</v>
      </c>
      <c r="B7" s="13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</row>
    <row r="8" spans="1:15" ht="15">
      <c r="A8" s="7">
        <v>6</v>
      </c>
      <c r="B8" s="13" t="s">
        <v>26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7"/>
    </row>
    <row r="9" spans="1:15" ht="15">
      <c r="A9" s="7">
        <v>7</v>
      </c>
      <c r="B9" s="13" t="s">
        <v>27</v>
      </c>
      <c r="C9" s="1">
        <v>122.03</v>
      </c>
      <c r="D9" s="1"/>
      <c r="E9" s="1"/>
      <c r="F9" s="1"/>
      <c r="G9" s="1"/>
      <c r="H9" s="1"/>
      <c r="I9" s="1"/>
      <c r="J9" s="1">
        <v>4.63</v>
      </c>
      <c r="K9" s="1">
        <v>1.34</v>
      </c>
      <c r="L9" s="1">
        <v>43.09</v>
      </c>
      <c r="M9" s="1">
        <v>4.54</v>
      </c>
      <c r="N9" s="1">
        <v>1.04</v>
      </c>
      <c r="O9" s="7">
        <f>SUM(C9:N9)</f>
        <v>176.67</v>
      </c>
    </row>
    <row r="10" spans="1:15" ht="15">
      <c r="A10" s="7">
        <v>8</v>
      </c>
      <c r="B10" s="13" t="s">
        <v>28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"/>
    </row>
    <row r="11" spans="1:15" ht="15">
      <c r="A11" s="7">
        <v>9</v>
      </c>
      <c r="B11" s="13" t="s">
        <v>29</v>
      </c>
      <c r="C11" s="1">
        <v>140</v>
      </c>
      <c r="D11" s="1">
        <v>85</v>
      </c>
      <c r="E11" s="1">
        <v>117</v>
      </c>
      <c r="F11" s="1">
        <v>120</v>
      </c>
      <c r="G11" s="1">
        <v>63</v>
      </c>
      <c r="H11" s="1">
        <v>88</v>
      </c>
      <c r="I11" s="1">
        <v>150</v>
      </c>
      <c r="J11" s="1">
        <v>77</v>
      </c>
      <c r="K11" s="1">
        <v>161</v>
      </c>
      <c r="L11" s="1">
        <v>147</v>
      </c>
      <c r="M11" s="1">
        <v>184</v>
      </c>
      <c r="N11" s="1">
        <v>213</v>
      </c>
      <c r="O11" s="7">
        <f>SUM(C11:N11)</f>
        <v>1545</v>
      </c>
    </row>
    <row r="12" spans="1:15" ht="15">
      <c r="A12" s="7">
        <v>10</v>
      </c>
      <c r="B12" s="13" t="s">
        <v>30</v>
      </c>
      <c r="C12" s="10">
        <v>140</v>
      </c>
      <c r="D12" s="10">
        <v>85</v>
      </c>
      <c r="E12" s="10">
        <v>117</v>
      </c>
      <c r="F12" s="10">
        <v>120</v>
      </c>
      <c r="G12" s="10">
        <v>63</v>
      </c>
      <c r="H12" s="10">
        <v>88</v>
      </c>
      <c r="I12" s="10">
        <v>150</v>
      </c>
      <c r="J12" s="10">
        <v>77</v>
      </c>
      <c r="K12" s="10">
        <v>161</v>
      </c>
      <c r="L12" s="10">
        <v>147</v>
      </c>
      <c r="M12" s="10">
        <v>184</v>
      </c>
      <c r="N12" s="10">
        <v>213</v>
      </c>
      <c r="O12" s="7">
        <f>SUM(C12:N12)</f>
        <v>1545</v>
      </c>
    </row>
    <row r="13" spans="1:15" ht="15">
      <c r="A13" s="7">
        <v>11</v>
      </c>
      <c r="B13" s="13" t="s">
        <v>44</v>
      </c>
      <c r="C13" s="1">
        <v>22.38</v>
      </c>
      <c r="D13" s="1">
        <v>44.62</v>
      </c>
      <c r="E13" s="1">
        <v>38.46</v>
      </c>
      <c r="F13" s="1">
        <v>124.32</v>
      </c>
      <c r="G13" s="1">
        <v>19.79</v>
      </c>
      <c r="H13" s="1">
        <v>51.38</v>
      </c>
      <c r="I13" s="1">
        <v>31.8</v>
      </c>
      <c r="J13" s="1">
        <v>27.84</v>
      </c>
      <c r="K13" s="1">
        <v>30.37</v>
      </c>
      <c r="L13" s="1">
        <v>38.54</v>
      </c>
      <c r="M13" s="1">
        <v>26.42</v>
      </c>
      <c r="N13" s="1">
        <v>30.65</v>
      </c>
      <c r="O13" s="7">
        <f>SUM(C13:N13)</f>
        <v>486.57</v>
      </c>
    </row>
    <row r="14" spans="1:15" ht="15">
      <c r="A14" s="7">
        <v>12</v>
      </c>
      <c r="B14" s="13" t="s">
        <v>31</v>
      </c>
      <c r="C14" s="1">
        <v>1192.76</v>
      </c>
      <c r="D14" s="1">
        <v>1391.72</v>
      </c>
      <c r="E14" s="1">
        <v>1004.69</v>
      </c>
      <c r="F14" s="1">
        <v>1113.69</v>
      </c>
      <c r="G14" s="1">
        <v>1584.56</v>
      </c>
      <c r="H14" s="1">
        <v>1001.26</v>
      </c>
      <c r="I14" s="1">
        <v>1079</v>
      </c>
      <c r="J14" s="1">
        <v>1107.76</v>
      </c>
      <c r="K14" s="1">
        <v>1325.5</v>
      </c>
      <c r="L14" s="1">
        <v>923.95</v>
      </c>
      <c r="M14" s="1">
        <v>950.5</v>
      </c>
      <c r="N14" s="1">
        <v>1357.88</v>
      </c>
      <c r="O14" s="7">
        <f>SUM(C14:N14)</f>
        <v>14033.27</v>
      </c>
    </row>
    <row r="15" spans="1:15" ht="15">
      <c r="A15" s="7">
        <v>13</v>
      </c>
      <c r="B15" s="13" t="s">
        <v>32</v>
      </c>
      <c r="C15" s="1">
        <v>169.37</v>
      </c>
      <c r="D15" s="1">
        <v>197.62</v>
      </c>
      <c r="E15" s="1">
        <v>142.67</v>
      </c>
      <c r="F15" s="1">
        <v>158.14</v>
      </c>
      <c r="G15" s="1">
        <v>225.01</v>
      </c>
      <c r="H15" s="1">
        <v>142.18</v>
      </c>
      <c r="I15" s="1">
        <v>153.22</v>
      </c>
      <c r="J15" s="1">
        <v>157.3</v>
      </c>
      <c r="K15" s="1">
        <v>188.22</v>
      </c>
      <c r="L15" s="1">
        <v>131.2</v>
      </c>
      <c r="M15" s="1">
        <v>134.97</v>
      </c>
      <c r="N15" s="1">
        <v>192.82</v>
      </c>
      <c r="O15" s="7">
        <f>SUM(C15:N15)</f>
        <v>1992.72</v>
      </c>
    </row>
    <row r="16" spans="1:15" ht="15">
      <c r="A16" s="7">
        <v>14</v>
      </c>
      <c r="B16" s="13" t="s">
        <v>33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7"/>
    </row>
    <row r="17" spans="1:15" ht="15">
      <c r="A17" s="7">
        <v>15</v>
      </c>
      <c r="B17" s="13" t="s">
        <v>34</v>
      </c>
      <c r="C17" s="1">
        <v>114.83</v>
      </c>
      <c r="D17" s="1"/>
      <c r="E17" s="1"/>
      <c r="F17" s="1">
        <v>10.51</v>
      </c>
      <c r="G17" s="1"/>
      <c r="H17" s="1">
        <v>9.17</v>
      </c>
      <c r="I17" s="1">
        <v>10.69</v>
      </c>
      <c r="J17" s="1">
        <v>13.88</v>
      </c>
      <c r="K17" s="1">
        <v>17.54</v>
      </c>
      <c r="L17" s="1">
        <v>33.29</v>
      </c>
      <c r="M17" s="1">
        <v>15.98</v>
      </c>
      <c r="N17" s="1">
        <v>21.31</v>
      </c>
      <c r="O17" s="7">
        <f>SUM(C17:N17)</f>
        <v>247.19999999999996</v>
      </c>
    </row>
    <row r="18" spans="1:15" ht="30">
      <c r="A18" s="7">
        <v>16</v>
      </c>
      <c r="B18" s="13" t="s">
        <v>35</v>
      </c>
      <c r="C18" s="1">
        <v>6.04</v>
      </c>
      <c r="D18" s="1"/>
      <c r="E18" s="1">
        <v>6.34</v>
      </c>
      <c r="F18" s="1">
        <v>6.42</v>
      </c>
      <c r="G18" s="1">
        <v>6.51</v>
      </c>
      <c r="H18" s="1">
        <v>4.8</v>
      </c>
      <c r="I18" s="1">
        <v>5.24</v>
      </c>
      <c r="J18" s="1">
        <v>4.68</v>
      </c>
      <c r="K18" s="1"/>
      <c r="L18" s="1">
        <v>4.89</v>
      </c>
      <c r="M18" s="1">
        <v>5.14</v>
      </c>
      <c r="N18" s="1">
        <v>5.26</v>
      </c>
      <c r="O18" s="7">
        <f>SUM(C18:N18)</f>
        <v>55.31999999999999</v>
      </c>
    </row>
    <row r="19" spans="1:15" ht="30">
      <c r="A19" s="7">
        <v>17</v>
      </c>
      <c r="B19" s="13" t="s">
        <v>36</v>
      </c>
      <c r="C19" s="1"/>
      <c r="D19" s="1">
        <v>23.91</v>
      </c>
      <c r="E19" s="1">
        <v>20.33</v>
      </c>
      <c r="F19" s="1">
        <v>9.58</v>
      </c>
      <c r="G19" s="1">
        <v>20.15</v>
      </c>
      <c r="H19" s="1">
        <v>20.31</v>
      </c>
      <c r="I19" s="1"/>
      <c r="J19" s="1"/>
      <c r="K19" s="1"/>
      <c r="L19" s="1"/>
      <c r="M19" s="1">
        <v>33.59</v>
      </c>
      <c r="N19" s="1">
        <v>28.77</v>
      </c>
      <c r="O19" s="7">
        <f>SUM(C19:N19)</f>
        <v>156.64000000000001</v>
      </c>
    </row>
    <row r="20" spans="1:15" ht="15">
      <c r="A20" s="7">
        <v>18</v>
      </c>
      <c r="B20" s="13" t="s">
        <v>45</v>
      </c>
      <c r="C20" s="1">
        <v>445.38</v>
      </c>
      <c r="D20" s="1">
        <v>393.29</v>
      </c>
      <c r="E20" s="1">
        <v>576</v>
      </c>
      <c r="F20" s="1">
        <v>90.17</v>
      </c>
      <c r="G20" s="1">
        <v>8.23</v>
      </c>
      <c r="H20" s="1">
        <v>47.17</v>
      </c>
      <c r="I20" s="1">
        <v>24.9</v>
      </c>
      <c r="J20" s="1"/>
      <c r="K20" s="1">
        <v>17.54</v>
      </c>
      <c r="L20" s="1"/>
      <c r="M20" s="1"/>
      <c r="N20" s="1"/>
      <c r="O20" s="7">
        <f>SUM(C20:N20)</f>
        <v>1602.6800000000003</v>
      </c>
    </row>
    <row r="21" spans="1:15" ht="15">
      <c r="A21" s="7">
        <v>19</v>
      </c>
      <c r="B21" s="13" t="s">
        <v>37</v>
      </c>
      <c r="C21" s="1"/>
      <c r="D21" s="1"/>
      <c r="E21" s="1"/>
      <c r="F21" s="1"/>
      <c r="G21" s="1"/>
      <c r="H21" s="1"/>
      <c r="I21" s="1"/>
      <c r="J21" s="1"/>
      <c r="K21" s="1">
        <v>35.94</v>
      </c>
      <c r="L21" s="1">
        <v>31.38</v>
      </c>
      <c r="M21" s="1">
        <v>31.38</v>
      </c>
      <c r="N21" s="1">
        <v>22.51</v>
      </c>
      <c r="O21" s="7">
        <f>SUM(C21:N21)</f>
        <v>121.21</v>
      </c>
    </row>
    <row r="22" spans="1:15" ht="15">
      <c r="A22" s="7">
        <v>20</v>
      </c>
      <c r="B22" s="13" t="s">
        <v>38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7"/>
    </row>
    <row r="23" spans="1:15" ht="15">
      <c r="A23" s="7">
        <v>21</v>
      </c>
      <c r="B23" s="13" t="s">
        <v>39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7"/>
    </row>
    <row r="24" spans="1:15" ht="15">
      <c r="A24" s="7">
        <v>22</v>
      </c>
      <c r="B24" s="13" t="s">
        <v>40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7"/>
    </row>
    <row r="25" spans="1:15" ht="15">
      <c r="A25" s="7">
        <v>24</v>
      </c>
      <c r="B25" s="16" t="s">
        <v>41</v>
      </c>
      <c r="C25" s="7">
        <f aca="true" t="shared" si="0" ref="C25:N25">SUM(C9:C24)</f>
        <v>2352.79</v>
      </c>
      <c r="D25" s="7">
        <f t="shared" si="0"/>
        <v>2221.1600000000003</v>
      </c>
      <c r="E25" s="7">
        <f t="shared" si="0"/>
        <v>2022.49</v>
      </c>
      <c r="F25" s="7">
        <f t="shared" si="0"/>
        <v>1752.8300000000002</v>
      </c>
      <c r="G25" s="7">
        <f t="shared" si="0"/>
        <v>1990.25</v>
      </c>
      <c r="H25" s="7">
        <f t="shared" si="0"/>
        <v>1452.27</v>
      </c>
      <c r="I25" s="7">
        <f t="shared" si="0"/>
        <v>1604.8500000000001</v>
      </c>
      <c r="J25" s="7">
        <f t="shared" si="0"/>
        <v>1470.0900000000001</v>
      </c>
      <c r="K25" s="7">
        <f t="shared" si="0"/>
        <v>1938.45</v>
      </c>
      <c r="L25" s="7">
        <f t="shared" si="0"/>
        <v>1500.3400000000004</v>
      </c>
      <c r="M25" s="7">
        <f t="shared" si="0"/>
        <v>1570.5200000000002</v>
      </c>
      <c r="N25" s="7">
        <f t="shared" si="0"/>
        <v>2086.2400000000002</v>
      </c>
      <c r="O25" s="7">
        <f>SUM(C25:N25)</f>
        <v>21962.280000000002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6"/>
  <sheetViews>
    <sheetView view="pageLayout" workbookViewId="0" topLeftCell="A1">
      <selection activeCell="C19" sqref="C19"/>
    </sheetView>
  </sheetViews>
  <sheetFormatPr defaultColWidth="9.140625" defaultRowHeight="15"/>
  <cols>
    <col min="2" max="2" width="16.8515625" style="0" bestFit="1" customWidth="1"/>
    <col min="3" max="3" width="11.00390625" style="0" customWidth="1"/>
    <col min="5" max="5" width="20.28125" style="0" customWidth="1"/>
    <col min="7" max="7" width="20.140625" style="0" bestFit="1" customWidth="1"/>
    <col min="8" max="8" width="20.00390625" style="0" bestFit="1" customWidth="1"/>
  </cols>
  <sheetData>
    <row r="3" spans="2:8" ht="15">
      <c r="B3" s="42" t="s">
        <v>46</v>
      </c>
      <c r="C3" s="42"/>
      <c r="D3" s="42"/>
      <c r="E3" s="42"/>
      <c r="F3" s="42"/>
      <c r="G3" s="42"/>
      <c r="H3" s="42"/>
    </row>
    <row r="4" spans="2:8" ht="15">
      <c r="B4" s="46"/>
      <c r="C4" s="46"/>
      <c r="D4" s="46"/>
      <c r="E4" s="46"/>
      <c r="F4" s="46"/>
      <c r="G4" s="46"/>
      <c r="H4" s="46"/>
    </row>
    <row r="5" spans="2:8" ht="45">
      <c r="B5" s="12" t="s">
        <v>55</v>
      </c>
      <c r="C5" s="22" t="s">
        <v>2</v>
      </c>
      <c r="D5" s="22" t="s">
        <v>48</v>
      </c>
      <c r="E5" s="12" t="s">
        <v>58</v>
      </c>
      <c r="F5" s="22" t="s">
        <v>49</v>
      </c>
      <c r="G5" s="12" t="s">
        <v>66</v>
      </c>
      <c r="H5" s="12" t="s">
        <v>67</v>
      </c>
    </row>
    <row r="6" spans="2:8" ht="15">
      <c r="B6" s="9">
        <v>6213.48</v>
      </c>
      <c r="C6" s="9">
        <v>33529.15</v>
      </c>
      <c r="D6" s="9">
        <v>25678.3</v>
      </c>
      <c r="E6" s="9">
        <v>14336.37</v>
      </c>
      <c r="F6" s="9">
        <v>21962.280000000002</v>
      </c>
      <c r="G6" s="10">
        <v>3716.02</v>
      </c>
      <c r="H6" s="10">
        <v>349.71</v>
      </c>
    </row>
  </sheetData>
  <sheetProtection/>
  <mergeCells count="1">
    <mergeCell ref="B3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view="pageLayout" workbookViewId="0" topLeftCell="A1">
      <selection activeCell="D7" sqref="D7"/>
    </sheetView>
  </sheetViews>
  <sheetFormatPr defaultColWidth="9.140625" defaultRowHeight="15"/>
  <cols>
    <col min="3" max="3" width="16.00390625" style="0" customWidth="1"/>
    <col min="4" max="4" width="12.7109375" style="0" customWidth="1"/>
    <col min="5" max="5" width="12.57421875" style="0" customWidth="1"/>
    <col min="6" max="6" width="17.140625" style="0" customWidth="1"/>
  </cols>
  <sheetData>
    <row r="1" spans="2:6" ht="15">
      <c r="B1" s="14"/>
      <c r="C1" s="14"/>
      <c r="D1" s="14"/>
      <c r="E1" s="14"/>
      <c r="F1" s="14"/>
    </row>
    <row r="2" spans="1:8" ht="15">
      <c r="A2" s="42" t="s">
        <v>19</v>
      </c>
      <c r="B2" s="42"/>
      <c r="C2" s="42"/>
      <c r="D2" s="42"/>
      <c r="E2" s="42"/>
      <c r="F2" s="42"/>
      <c r="G2" s="42"/>
      <c r="H2" s="27"/>
    </row>
    <row r="3" spans="2:6" ht="15">
      <c r="B3" s="14"/>
      <c r="C3" s="14"/>
      <c r="D3" s="14"/>
      <c r="E3" s="14"/>
      <c r="F3" s="14"/>
    </row>
    <row r="4" spans="1:8" ht="15">
      <c r="A4" s="42" t="s">
        <v>69</v>
      </c>
      <c r="B4" s="42"/>
      <c r="C4" s="42"/>
      <c r="D4" s="42"/>
      <c r="E4" s="42"/>
      <c r="F4" s="42"/>
      <c r="G4" s="42"/>
      <c r="H4" s="27"/>
    </row>
    <row r="5" spans="2:6" ht="15">
      <c r="B5" s="14"/>
      <c r="C5" s="14"/>
      <c r="D5" s="14"/>
      <c r="E5" s="14"/>
      <c r="F5" s="14"/>
    </row>
    <row r="6" spans="2:6" ht="30">
      <c r="B6" s="7" t="s">
        <v>0</v>
      </c>
      <c r="C6" s="16" t="s">
        <v>1</v>
      </c>
      <c r="D6" s="7" t="s">
        <v>2</v>
      </c>
      <c r="E6" s="7" t="s">
        <v>3</v>
      </c>
      <c r="F6" s="16" t="s">
        <v>4</v>
      </c>
    </row>
    <row r="7" spans="2:6" ht="15">
      <c r="B7" s="1" t="s">
        <v>11</v>
      </c>
      <c r="C7" s="1">
        <v>14336.37</v>
      </c>
      <c r="D7" s="1">
        <v>3856.88</v>
      </c>
      <c r="E7" s="1">
        <v>1780.19</v>
      </c>
      <c r="F7" s="1">
        <v>16413.72</v>
      </c>
    </row>
    <row r="8" spans="2:6" ht="15">
      <c r="B8" s="1" t="s">
        <v>12</v>
      </c>
      <c r="C8" s="1">
        <v>16413.72</v>
      </c>
      <c r="D8" s="1">
        <v>3856.88</v>
      </c>
      <c r="E8" s="1">
        <v>5119.53</v>
      </c>
      <c r="F8" s="1">
        <v>15150.41</v>
      </c>
    </row>
    <row r="9" spans="2:6" ht="15">
      <c r="B9" s="1" t="s">
        <v>13</v>
      </c>
      <c r="C9" s="1">
        <v>15150.41</v>
      </c>
      <c r="D9" s="1">
        <v>3856.88</v>
      </c>
      <c r="E9" s="1">
        <v>3423.98</v>
      </c>
      <c r="F9" s="1">
        <v>15583.31</v>
      </c>
    </row>
    <row r="10" spans="2:6" ht="15">
      <c r="B10" s="1" t="s">
        <v>14</v>
      </c>
      <c r="C10" s="1">
        <v>15583.31</v>
      </c>
      <c r="D10" s="1">
        <v>3856.88</v>
      </c>
      <c r="E10" s="1">
        <v>2998.48</v>
      </c>
      <c r="F10" s="1">
        <v>16441.71</v>
      </c>
    </row>
    <row r="11" spans="2:6" ht="15">
      <c r="B11" s="1" t="s">
        <v>15</v>
      </c>
      <c r="C11" s="1">
        <v>16441.71</v>
      </c>
      <c r="D11" s="1">
        <v>3856.88</v>
      </c>
      <c r="E11" s="1">
        <v>3121.32</v>
      </c>
      <c r="F11" s="1">
        <v>17177.27</v>
      </c>
    </row>
    <row r="12" spans="2:6" ht="15">
      <c r="B12" s="1" t="s">
        <v>16</v>
      </c>
      <c r="C12" s="1">
        <v>17177.27</v>
      </c>
      <c r="D12" s="1">
        <v>3856.88</v>
      </c>
      <c r="E12" s="1">
        <v>3025.12</v>
      </c>
      <c r="F12" s="1">
        <v>18009.03</v>
      </c>
    </row>
    <row r="13" spans="2:6" ht="15">
      <c r="B13" s="1" t="s">
        <v>17</v>
      </c>
      <c r="C13" s="1">
        <v>18009.03</v>
      </c>
      <c r="D13" s="1">
        <v>3856.88</v>
      </c>
      <c r="E13" s="1">
        <v>3503.9</v>
      </c>
      <c r="F13" s="1">
        <v>18362.01</v>
      </c>
    </row>
    <row r="14" spans="2:6" ht="15">
      <c r="B14" s="1" t="s">
        <v>5</v>
      </c>
      <c r="C14" s="1">
        <v>18362.01</v>
      </c>
      <c r="D14" s="1">
        <v>3856.88</v>
      </c>
      <c r="E14" s="1">
        <v>3673.36</v>
      </c>
      <c r="F14" s="1">
        <v>18545.53</v>
      </c>
    </row>
    <row r="15" spans="2:6" ht="15">
      <c r="B15" s="1" t="s">
        <v>6</v>
      </c>
      <c r="C15" s="1">
        <v>18545.33</v>
      </c>
      <c r="D15" s="1">
        <v>3856.88</v>
      </c>
      <c r="E15" s="1">
        <v>2426.46</v>
      </c>
      <c r="F15" s="1">
        <v>19975.95</v>
      </c>
    </row>
    <row r="16" spans="2:6" ht="15">
      <c r="B16" s="1" t="s">
        <v>7</v>
      </c>
      <c r="C16" s="1">
        <v>19975.95</v>
      </c>
      <c r="D16" s="1">
        <v>3856.88</v>
      </c>
      <c r="E16" s="1">
        <v>3976.02</v>
      </c>
      <c r="F16" s="1">
        <v>19856.81</v>
      </c>
    </row>
    <row r="17" spans="2:6" ht="15">
      <c r="B17" s="1" t="s">
        <v>8</v>
      </c>
      <c r="C17" s="1">
        <v>19856.81</v>
      </c>
      <c r="D17" s="1">
        <v>3856.88</v>
      </c>
      <c r="E17" s="1">
        <v>2965.18</v>
      </c>
      <c r="F17" s="1">
        <v>20748.51</v>
      </c>
    </row>
    <row r="18" spans="2:6" ht="15">
      <c r="B18" s="1" t="s">
        <v>9</v>
      </c>
      <c r="C18" s="1">
        <v>20748.51</v>
      </c>
      <c r="D18" s="1">
        <v>3856.88</v>
      </c>
      <c r="E18" s="1">
        <v>3437.3</v>
      </c>
      <c r="F18" s="1">
        <v>21168.09</v>
      </c>
    </row>
    <row r="19" spans="2:6" ht="15">
      <c r="B19" s="7" t="s">
        <v>10</v>
      </c>
      <c r="C19" s="7"/>
      <c r="D19" s="7">
        <v>46282.56</v>
      </c>
      <c r="E19" s="7">
        <v>39450.84</v>
      </c>
      <c r="F19" s="7">
        <v>21168.09</v>
      </c>
    </row>
  </sheetData>
  <sheetProtection/>
  <mergeCells count="2">
    <mergeCell ref="A2:G2"/>
    <mergeCell ref="A4:G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1">
      <selection activeCell="A1" sqref="A1:O1"/>
    </sheetView>
  </sheetViews>
  <sheetFormatPr defaultColWidth="9.140625" defaultRowHeight="15"/>
  <cols>
    <col min="1" max="1" width="3.00390625" style="0" customWidth="1"/>
    <col min="2" max="2" width="37.57421875" style="0" customWidth="1"/>
    <col min="3" max="3" width="7.00390625" style="0" customWidth="1"/>
    <col min="4" max="4" width="8.28125" style="0" customWidth="1"/>
    <col min="5" max="5" width="7.8515625" style="0" customWidth="1"/>
    <col min="6" max="6" width="7.421875" style="0" customWidth="1"/>
    <col min="7" max="7" width="7.7109375" style="0" customWidth="1"/>
    <col min="8" max="8" width="7.57421875" style="0" customWidth="1"/>
    <col min="9" max="9" width="7.28125" style="0" customWidth="1"/>
    <col min="10" max="10" width="8.140625" style="0" customWidth="1"/>
    <col min="11" max="11" width="8.28125" style="0" customWidth="1"/>
    <col min="12" max="12" width="8.140625" style="0" customWidth="1"/>
    <col min="13" max="13" width="7.7109375" style="0" customWidth="1"/>
    <col min="14" max="14" width="8.140625" style="0" customWidth="1"/>
    <col min="15" max="15" width="7.421875" style="0" customWidth="1"/>
  </cols>
  <sheetData>
    <row r="1" spans="1:15" ht="15">
      <c r="A1" s="43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7"/>
      <c r="B2" s="7"/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</row>
    <row r="3" spans="1:15" ht="15">
      <c r="A3" s="7">
        <v>1</v>
      </c>
      <c r="B3" s="1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7"/>
    </row>
    <row r="4" spans="1:15" ht="15">
      <c r="A4" s="7">
        <v>2</v>
      </c>
      <c r="B4" s="1" t="s">
        <v>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</row>
    <row r="5" spans="1:15" ht="15">
      <c r="A5" s="7">
        <v>3</v>
      </c>
      <c r="B5" s="1" t="s">
        <v>24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/>
    </row>
    <row r="6" spans="1:15" ht="30">
      <c r="A6" s="7">
        <v>4</v>
      </c>
      <c r="B6" s="13" t="s">
        <v>25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7"/>
    </row>
    <row r="7" spans="1:15" ht="15">
      <c r="A7" s="7">
        <v>5</v>
      </c>
      <c r="B7" s="1" t="s">
        <v>24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7"/>
    </row>
    <row r="8" spans="1:15" ht="15">
      <c r="A8" s="7">
        <v>6</v>
      </c>
      <c r="B8" s="1" t="s">
        <v>26</v>
      </c>
      <c r="C8" s="1"/>
      <c r="D8" s="1"/>
      <c r="E8" s="1"/>
      <c r="F8" s="1"/>
      <c r="G8" s="1"/>
      <c r="H8" s="1"/>
      <c r="I8" s="1"/>
      <c r="J8" s="1">
        <v>15662</v>
      </c>
      <c r="K8" s="1"/>
      <c r="L8" s="1"/>
      <c r="M8" s="1">
        <v>2029.03</v>
      </c>
      <c r="N8" s="1"/>
      <c r="O8" s="7">
        <f>SUM(C8:N8)</f>
        <v>17691.03</v>
      </c>
    </row>
    <row r="9" spans="1:15" ht="15">
      <c r="A9" s="7">
        <v>7</v>
      </c>
      <c r="B9" s="1" t="s">
        <v>27</v>
      </c>
      <c r="C9" s="1"/>
      <c r="D9" s="1"/>
      <c r="E9" s="1">
        <v>42.89</v>
      </c>
      <c r="F9" s="1">
        <v>9.55</v>
      </c>
      <c r="G9" s="1">
        <v>51.05</v>
      </c>
      <c r="H9" s="1">
        <v>31.75</v>
      </c>
      <c r="I9" s="1">
        <v>13.26</v>
      </c>
      <c r="J9" s="1">
        <v>18.88</v>
      </c>
      <c r="K9" s="1">
        <v>1.38</v>
      </c>
      <c r="L9" s="1"/>
      <c r="M9" s="1"/>
      <c r="N9" s="1"/>
      <c r="O9" s="7">
        <f>SUM(C9:N9)</f>
        <v>168.76</v>
      </c>
    </row>
    <row r="10" spans="1:15" ht="15">
      <c r="A10" s="7">
        <v>8</v>
      </c>
      <c r="B10" s="1" t="s">
        <v>28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"/>
    </row>
    <row r="11" spans="1:15" ht="15">
      <c r="A11" s="7">
        <v>9</v>
      </c>
      <c r="B11" s="1" t="s">
        <v>29</v>
      </c>
      <c r="C11" s="1">
        <v>107</v>
      </c>
      <c r="D11" s="1">
        <v>308</v>
      </c>
      <c r="E11" s="1">
        <v>206</v>
      </c>
      <c r="F11" s="1">
        <v>180</v>
      </c>
      <c r="G11" s="1">
        <v>188</v>
      </c>
      <c r="H11" s="1">
        <v>182</v>
      </c>
      <c r="I11" s="1">
        <v>211</v>
      </c>
      <c r="J11" s="1">
        <v>221</v>
      </c>
      <c r="K11" s="1">
        <v>146</v>
      </c>
      <c r="L11" s="1">
        <v>239</v>
      </c>
      <c r="M11" s="1">
        <v>178</v>
      </c>
      <c r="N11" s="1">
        <v>207</v>
      </c>
      <c r="O11" s="7">
        <f aca="true" t="shared" si="0" ref="O11:O21">SUM(C11:N11)</f>
        <v>2373</v>
      </c>
    </row>
    <row r="12" spans="1:15" ht="15">
      <c r="A12" s="7">
        <v>10</v>
      </c>
      <c r="B12" s="1" t="s">
        <v>30</v>
      </c>
      <c r="C12" s="10">
        <v>107</v>
      </c>
      <c r="D12" s="10">
        <v>308</v>
      </c>
      <c r="E12" s="10">
        <v>206</v>
      </c>
      <c r="F12" s="10">
        <v>180</v>
      </c>
      <c r="G12" s="10">
        <v>188</v>
      </c>
      <c r="H12" s="10">
        <v>182</v>
      </c>
      <c r="I12" s="10">
        <v>211</v>
      </c>
      <c r="J12" s="10">
        <v>221</v>
      </c>
      <c r="K12" s="10">
        <v>146</v>
      </c>
      <c r="L12" s="10">
        <v>239</v>
      </c>
      <c r="M12" s="10">
        <v>178</v>
      </c>
      <c r="N12" s="10">
        <v>207</v>
      </c>
      <c r="O12" s="7">
        <f t="shared" si="0"/>
        <v>2373</v>
      </c>
    </row>
    <row r="13" spans="1:15" ht="15">
      <c r="A13" s="7">
        <v>11</v>
      </c>
      <c r="B13" s="1" t="s">
        <v>44</v>
      </c>
      <c r="C13" s="1">
        <v>19.56</v>
      </c>
      <c r="D13" s="1">
        <v>16.68</v>
      </c>
      <c r="E13" s="1">
        <v>20.38</v>
      </c>
      <c r="F13" s="1">
        <v>16.49</v>
      </c>
      <c r="G13" s="1">
        <v>22.07</v>
      </c>
      <c r="H13" s="1">
        <v>16.63</v>
      </c>
      <c r="I13" s="1">
        <v>35.14</v>
      </c>
      <c r="J13" s="1">
        <v>28.07</v>
      </c>
      <c r="K13" s="1">
        <v>17.1</v>
      </c>
      <c r="L13" s="1">
        <v>22.96</v>
      </c>
      <c r="M13" s="1">
        <v>23.54</v>
      </c>
      <c r="N13" s="1">
        <v>21.64</v>
      </c>
      <c r="O13" s="7">
        <f t="shared" si="0"/>
        <v>260.26</v>
      </c>
    </row>
    <row r="14" spans="1:15" ht="15">
      <c r="A14" s="7">
        <v>12</v>
      </c>
      <c r="B14" s="1" t="s">
        <v>31</v>
      </c>
      <c r="C14" s="1">
        <v>1030.18</v>
      </c>
      <c r="D14" s="1">
        <v>777.26</v>
      </c>
      <c r="E14" s="1">
        <v>748.76</v>
      </c>
      <c r="F14" s="1">
        <v>814.17</v>
      </c>
      <c r="G14" s="1">
        <v>805.35</v>
      </c>
      <c r="H14" s="1">
        <v>390.47</v>
      </c>
      <c r="I14" s="1">
        <v>376.9</v>
      </c>
      <c r="J14" s="1">
        <v>374.19</v>
      </c>
      <c r="K14" s="1">
        <v>514.6</v>
      </c>
      <c r="L14" s="1">
        <v>420.24</v>
      </c>
      <c r="M14" s="10">
        <v>420.24</v>
      </c>
      <c r="N14" s="10">
        <v>430.55</v>
      </c>
      <c r="O14" s="7">
        <f t="shared" si="0"/>
        <v>7102.91</v>
      </c>
    </row>
    <row r="15" spans="1:15" ht="15">
      <c r="A15" s="7">
        <v>13</v>
      </c>
      <c r="B15" s="1" t="s">
        <v>32</v>
      </c>
      <c r="C15" s="1">
        <v>352.32</v>
      </c>
      <c r="D15" s="1">
        <v>265.82</v>
      </c>
      <c r="E15" s="1">
        <v>256.08</v>
      </c>
      <c r="F15" s="1">
        <v>278.44</v>
      </c>
      <c r="G15" s="1">
        <v>275.43</v>
      </c>
      <c r="H15" s="1">
        <v>133.54</v>
      </c>
      <c r="I15" s="1">
        <v>128.9</v>
      </c>
      <c r="J15" s="1">
        <v>128.97</v>
      </c>
      <c r="K15" s="1">
        <v>175.99</v>
      </c>
      <c r="L15" s="1">
        <v>143.72</v>
      </c>
      <c r="M15" s="10">
        <v>143.72</v>
      </c>
      <c r="N15" s="10">
        <v>147.25</v>
      </c>
      <c r="O15" s="7">
        <f t="shared" si="0"/>
        <v>2430.18</v>
      </c>
    </row>
    <row r="16" spans="1:15" ht="15">
      <c r="A16" s="7">
        <v>14</v>
      </c>
      <c r="B16" s="1" t="s">
        <v>33</v>
      </c>
      <c r="C16" s="1"/>
      <c r="D16" s="1"/>
      <c r="E16" s="1"/>
      <c r="F16" s="1"/>
      <c r="G16" s="1"/>
      <c r="H16" s="1">
        <v>22.62</v>
      </c>
      <c r="I16" s="1"/>
      <c r="J16" s="1"/>
      <c r="K16" s="1"/>
      <c r="L16" s="1"/>
      <c r="M16" s="1"/>
      <c r="N16" s="1"/>
      <c r="O16" s="7">
        <f t="shared" si="0"/>
        <v>22.62</v>
      </c>
    </row>
    <row r="17" spans="1:15" ht="15">
      <c r="A17" s="7">
        <v>15</v>
      </c>
      <c r="B17" s="1" t="s">
        <v>34</v>
      </c>
      <c r="C17" s="1">
        <v>14.46</v>
      </c>
      <c r="D17" s="1">
        <v>9.2</v>
      </c>
      <c r="E17" s="1">
        <v>3.95</v>
      </c>
      <c r="F17" s="1">
        <v>19.08</v>
      </c>
      <c r="G17" s="1">
        <v>15.79</v>
      </c>
      <c r="H17" s="1">
        <v>57.44</v>
      </c>
      <c r="I17" s="1">
        <v>36.51</v>
      </c>
      <c r="J17" s="1">
        <v>28.62</v>
      </c>
      <c r="K17" s="1">
        <v>52.63</v>
      </c>
      <c r="L17" s="1"/>
      <c r="M17" s="1"/>
      <c r="N17" s="1">
        <v>114.59</v>
      </c>
      <c r="O17" s="7">
        <f t="shared" si="0"/>
        <v>352.27</v>
      </c>
    </row>
    <row r="18" spans="1:15" ht="15">
      <c r="A18" s="7">
        <v>16</v>
      </c>
      <c r="B18" s="1" t="s">
        <v>35</v>
      </c>
      <c r="C18" s="1">
        <v>5.8</v>
      </c>
      <c r="D18" s="1">
        <v>6.1</v>
      </c>
      <c r="E18" s="1"/>
      <c r="F18" s="1">
        <v>5.76</v>
      </c>
      <c r="G18" s="1">
        <v>10.93</v>
      </c>
      <c r="H18" s="1">
        <v>7.65</v>
      </c>
      <c r="I18" s="1">
        <v>5.99</v>
      </c>
      <c r="J18" s="1">
        <v>10.28</v>
      </c>
      <c r="K18" s="1">
        <v>4.47</v>
      </c>
      <c r="L18" s="1"/>
      <c r="M18" s="1">
        <v>16.48</v>
      </c>
      <c r="N18" s="1">
        <v>16.88</v>
      </c>
      <c r="O18" s="7">
        <f t="shared" si="0"/>
        <v>90.33999999999999</v>
      </c>
    </row>
    <row r="19" spans="1:15" ht="15">
      <c r="A19" s="7">
        <v>17</v>
      </c>
      <c r="B19" s="1" t="s">
        <v>36</v>
      </c>
      <c r="C19" s="1">
        <v>9.52</v>
      </c>
      <c r="D19" s="1">
        <v>8.1</v>
      </c>
      <c r="E19" s="1">
        <v>13.74</v>
      </c>
      <c r="F19" s="1">
        <v>3.78</v>
      </c>
      <c r="G19" s="1">
        <v>1.42</v>
      </c>
      <c r="H19" s="1"/>
      <c r="I19" s="1"/>
      <c r="J19" s="1"/>
      <c r="K19" s="1"/>
      <c r="L19" s="1"/>
      <c r="M19" s="1">
        <v>3.43</v>
      </c>
      <c r="N19" s="1">
        <v>15.11</v>
      </c>
      <c r="O19" s="7">
        <f t="shared" si="0"/>
        <v>55.1</v>
      </c>
    </row>
    <row r="20" spans="1:15" ht="15">
      <c r="A20" s="7">
        <v>18</v>
      </c>
      <c r="B20" s="1" t="s">
        <v>45</v>
      </c>
      <c r="C20" s="1"/>
      <c r="D20" s="1"/>
      <c r="E20" s="1"/>
      <c r="F20" s="1">
        <v>31.58</v>
      </c>
      <c r="G20" s="1"/>
      <c r="H20" s="1">
        <v>36.93</v>
      </c>
      <c r="I20" s="1"/>
      <c r="J20" s="1"/>
      <c r="K20" s="1"/>
      <c r="L20" s="1"/>
      <c r="M20" s="1">
        <v>21.34</v>
      </c>
      <c r="N20" s="1">
        <v>16.18</v>
      </c>
      <c r="O20" s="7">
        <f t="shared" si="0"/>
        <v>106.03</v>
      </c>
    </row>
    <row r="21" spans="1:15" ht="15">
      <c r="A21" s="7">
        <v>19</v>
      </c>
      <c r="B21" s="1" t="s">
        <v>37</v>
      </c>
      <c r="C21" s="1">
        <v>26.15</v>
      </c>
      <c r="D21" s="1">
        <v>31.38</v>
      </c>
      <c r="E21" s="10">
        <v>31.43</v>
      </c>
      <c r="F21" s="10">
        <v>31.42</v>
      </c>
      <c r="G21" s="10">
        <v>31.42</v>
      </c>
      <c r="H21" s="10">
        <v>31.42</v>
      </c>
      <c r="I21" s="10">
        <v>31.42</v>
      </c>
      <c r="J21" s="1">
        <v>78.55</v>
      </c>
      <c r="K21" s="1"/>
      <c r="L21" s="1">
        <v>31.42</v>
      </c>
      <c r="M21" s="10">
        <v>31.42</v>
      </c>
      <c r="N21" s="10">
        <v>32.18</v>
      </c>
      <c r="O21" s="7">
        <f t="shared" si="0"/>
        <v>388.2100000000001</v>
      </c>
    </row>
    <row r="22" spans="1:15" ht="15">
      <c r="A22" s="7">
        <v>20</v>
      </c>
      <c r="B22" s="1" t="s">
        <v>38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7"/>
    </row>
    <row r="23" spans="1:15" ht="15">
      <c r="A23" s="7">
        <v>21</v>
      </c>
      <c r="B23" s="1" t="s">
        <v>39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7"/>
    </row>
    <row r="24" spans="1:15" ht="15">
      <c r="A24" s="7">
        <v>22</v>
      </c>
      <c r="B24" s="1" t="s">
        <v>40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7"/>
    </row>
    <row r="25" spans="1:15" ht="15">
      <c r="A25" s="7">
        <v>23</v>
      </c>
      <c r="B25" s="7" t="s">
        <v>41</v>
      </c>
      <c r="C25" s="7">
        <f aca="true" t="shared" si="1" ref="C25:N25">SUM(C8:C24)</f>
        <v>1671.99</v>
      </c>
      <c r="D25" s="7">
        <f t="shared" si="1"/>
        <v>1730.54</v>
      </c>
      <c r="E25" s="7">
        <f t="shared" si="1"/>
        <v>1529.23</v>
      </c>
      <c r="F25" s="7">
        <f t="shared" si="1"/>
        <v>1570.27</v>
      </c>
      <c r="G25" s="7">
        <f t="shared" si="1"/>
        <v>1589.4600000000003</v>
      </c>
      <c r="H25" s="7">
        <f t="shared" si="1"/>
        <v>1092.4500000000003</v>
      </c>
      <c r="I25" s="7">
        <f t="shared" si="1"/>
        <v>1050.12</v>
      </c>
      <c r="J25" s="7">
        <f t="shared" si="1"/>
        <v>16771.559999999998</v>
      </c>
      <c r="K25" s="7">
        <f t="shared" si="1"/>
        <v>1058.17</v>
      </c>
      <c r="L25" s="7">
        <f t="shared" si="1"/>
        <v>1096.3400000000001</v>
      </c>
      <c r="M25" s="7">
        <f t="shared" si="1"/>
        <v>3045.1999999999994</v>
      </c>
      <c r="N25" s="7">
        <f t="shared" si="1"/>
        <v>1208.38</v>
      </c>
      <c r="O25" s="7">
        <f>SUM(C25:N25)</f>
        <v>33413.71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6"/>
  <sheetViews>
    <sheetView view="pageLayout" workbookViewId="0" topLeftCell="A1">
      <selection activeCell="B12" sqref="B12"/>
    </sheetView>
  </sheetViews>
  <sheetFormatPr defaultColWidth="9.140625" defaultRowHeight="15"/>
  <cols>
    <col min="2" max="2" width="19.28125" style="0" customWidth="1"/>
    <col min="3" max="3" width="11.28125" style="0" bestFit="1" customWidth="1"/>
    <col min="5" max="5" width="17.00390625" style="0" customWidth="1"/>
    <col min="7" max="7" width="20.140625" style="0" bestFit="1" customWidth="1"/>
    <col min="8" max="8" width="26.57421875" style="0" customWidth="1"/>
  </cols>
  <sheetData>
    <row r="3" spans="2:8" ht="15">
      <c r="B3" s="42" t="s">
        <v>50</v>
      </c>
      <c r="C3" s="42"/>
      <c r="D3" s="42"/>
      <c r="E3" s="42"/>
      <c r="F3" s="42"/>
      <c r="G3" s="42"/>
      <c r="H3" s="42"/>
    </row>
    <row r="4" spans="2:8" ht="15">
      <c r="B4" s="46"/>
      <c r="C4" s="46"/>
      <c r="D4" s="46"/>
      <c r="E4" s="46"/>
      <c r="F4" s="46"/>
      <c r="G4" s="46"/>
      <c r="H4" s="46"/>
    </row>
    <row r="5" spans="2:8" ht="45">
      <c r="B5" s="12" t="s">
        <v>55</v>
      </c>
      <c r="C5" s="22" t="s">
        <v>2</v>
      </c>
      <c r="D5" s="22" t="s">
        <v>48</v>
      </c>
      <c r="E5" s="12" t="s">
        <v>59</v>
      </c>
      <c r="F5" s="22" t="s">
        <v>49</v>
      </c>
      <c r="G5" s="12" t="s">
        <v>60</v>
      </c>
      <c r="H5" s="12" t="s">
        <v>61</v>
      </c>
    </row>
    <row r="6" spans="2:8" ht="15">
      <c r="B6" s="10">
        <v>14336.37</v>
      </c>
      <c r="C6" s="10">
        <v>46282.56</v>
      </c>
      <c r="D6" s="10">
        <v>39450.84</v>
      </c>
      <c r="E6" s="10">
        <v>21168.09</v>
      </c>
      <c r="F6" s="10">
        <v>33413.71</v>
      </c>
      <c r="G6" s="10">
        <v>6037.13</v>
      </c>
      <c r="H6" s="10">
        <v>6386.84</v>
      </c>
    </row>
  </sheetData>
  <sheetProtection/>
  <mergeCells count="1">
    <mergeCell ref="B3:H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2023-11-28T05:58:00Z</dcterms:modified>
  <cp:category/>
  <cp:version/>
  <cp:contentType/>
  <cp:contentStatus/>
</cp:coreProperties>
</file>