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950" tabRatio="917" firstSheet="32" activeTab="44"/>
  </bookViews>
  <sheets>
    <sheet name="2009" sheetId="1" r:id="rId1"/>
    <sheet name="расходы2009" sheetId="2" r:id="rId2"/>
    <sheet name="таблица 2009" sheetId="3" r:id="rId3"/>
    <sheet name="2010" sheetId="4" r:id="rId4"/>
    <sheet name="расходы2010" sheetId="5" r:id="rId5"/>
    <sheet name="таблица 2010" sheetId="6" r:id="rId6"/>
    <sheet name="2011" sheetId="7" r:id="rId7"/>
    <sheet name="расходы2011" sheetId="8" r:id="rId8"/>
    <sheet name="таблица 2011" sheetId="9" r:id="rId9"/>
    <sheet name="2012" sheetId="10" r:id="rId10"/>
    <sheet name="расходы2012" sheetId="11" r:id="rId11"/>
    <sheet name="таблица 2012" sheetId="12" r:id="rId12"/>
    <sheet name="2013" sheetId="13" r:id="rId13"/>
    <sheet name="расходы 2013" sheetId="14" r:id="rId14"/>
    <sheet name="таблица 2013" sheetId="15" r:id="rId15"/>
    <sheet name="2014" sheetId="16" r:id="rId16"/>
    <sheet name="расходы 2014" sheetId="17" r:id="rId17"/>
    <sheet name="таблица 2014" sheetId="18" r:id="rId18"/>
    <sheet name="2015" sheetId="19" r:id="rId19"/>
    <sheet name="расходы 2015" sheetId="20" r:id="rId20"/>
    <sheet name="таблица 2015" sheetId="21" r:id="rId21"/>
    <sheet name="2016" sheetId="22" r:id="rId22"/>
    <sheet name="расходы 2016" sheetId="23" r:id="rId23"/>
    <sheet name="таблица 2016" sheetId="24" r:id="rId24"/>
    <sheet name="2017" sheetId="25" r:id="rId25"/>
    <sheet name="расходы 2017" sheetId="26" r:id="rId26"/>
    <sheet name="таблица 2017" sheetId="27" r:id="rId27"/>
    <sheet name="2018" sheetId="28" r:id="rId28"/>
    <sheet name="расходы 2018" sheetId="29" r:id="rId29"/>
    <sheet name="таблица 2018" sheetId="30" r:id="rId30"/>
    <sheet name="2019" sheetId="31" r:id="rId31"/>
    <sheet name="расходы 2019" sheetId="32" r:id="rId32"/>
    <sheet name="таблица 2019" sheetId="33" r:id="rId33"/>
    <sheet name="2020" sheetId="34" r:id="rId34"/>
    <sheet name="расходы 2020" sheetId="35" r:id="rId35"/>
    <sheet name="таблица 2020" sheetId="36" r:id="rId36"/>
    <sheet name="2021" sheetId="37" r:id="rId37"/>
    <sheet name="расходы 2021" sheetId="38" r:id="rId38"/>
    <sheet name="таблица 2021" sheetId="39" r:id="rId39"/>
    <sheet name="2022" sheetId="40" r:id="rId40"/>
    <sheet name="расходы 2022" sheetId="41" r:id="rId41"/>
    <sheet name="таблица 2022" sheetId="42" r:id="rId42"/>
    <sheet name="2023" sheetId="43" r:id="rId43"/>
    <sheet name="расходы 2023" sheetId="44" r:id="rId44"/>
    <sheet name="таблица 2023" sheetId="45" r:id="rId45"/>
  </sheets>
  <definedNames/>
  <calcPr fullCalcOnLoad="1" refMode="R1C1"/>
</workbook>
</file>

<file path=xl/sharedStrings.xml><?xml version="1.0" encoding="utf-8"?>
<sst xmlns="http://schemas.openxmlformats.org/spreadsheetml/2006/main" count="1024" uniqueCount="148">
  <si>
    <t>Месяц</t>
  </si>
  <si>
    <t xml:space="preserve">Долг на начало месяца </t>
  </si>
  <si>
    <t>Начисление</t>
  </si>
  <si>
    <t>Поступление</t>
  </si>
  <si>
    <t xml:space="preserve">Долг на конец месяца </t>
  </si>
  <si>
    <t>Август</t>
  </si>
  <si>
    <t>Сентябрь</t>
  </si>
  <si>
    <t>Октябрь</t>
  </si>
  <si>
    <t>Ноябрь</t>
  </si>
  <si>
    <t>Декабрь</t>
  </si>
  <si>
    <t>Итого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</si>
  <si>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</si>
  <si>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</si>
  <si>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</si>
  <si>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</si>
  <si>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</si>
  <si>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</si>
  <si>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</si>
  <si>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 xml:space="preserve"> по адресу: пос. Устьинский, пер. Механизаторов, д. 8</t>
  </si>
  <si>
    <t>Учет доходов (руб.) по оплате за содержание и ремонт жилья 2009 год (с НДС)</t>
  </si>
  <si>
    <t>Учет доходов (руб.) по оплате за содержание и ремонт жилья 2010 год (с НДС)</t>
  </si>
  <si>
    <t>Учет доходов (руб.) по оплате за содержание и ремонт жилья 2011 год (с НДС)</t>
  </si>
  <si>
    <t>Текущий ремонт</t>
  </si>
  <si>
    <t>Ремонт конструктивных элементов здания</t>
  </si>
  <si>
    <t>Материалы для проведенных работ</t>
  </si>
  <si>
    <t>Ремонт и тех.обслуж. внутр.дом. инж.оборуд.</t>
  </si>
  <si>
    <t>Услуги сторонних организаций</t>
  </si>
  <si>
    <t>Прочие расходы</t>
  </si>
  <si>
    <t>Работа АДС</t>
  </si>
  <si>
    <t>Оплата услуг РКЦ,ОГУП</t>
  </si>
  <si>
    <t>УСН</t>
  </si>
  <si>
    <t>Оплата труда аппарата труда ЖЭУ</t>
  </si>
  <si>
    <t>Начисления на зарплату</t>
  </si>
  <si>
    <t>Оплата больничных листов</t>
  </si>
  <si>
    <t>Расходы на связь</t>
  </si>
  <si>
    <t>Освещение производственных помещений</t>
  </si>
  <si>
    <t>Отопление производственных помещений</t>
  </si>
  <si>
    <t>Компенсация автотранспорта</t>
  </si>
  <si>
    <t>ГСМ</t>
  </si>
  <si>
    <t>Ас. Машина</t>
  </si>
  <si>
    <t>Аренда помещения</t>
  </si>
  <si>
    <t>ИТОГО ЗАТРАТ ПО ДОМУ</t>
  </si>
  <si>
    <t>Учет расходов по оплате содержания и ремонта жилья  2009 год  по адресу : пер.Механизаторов, д.8</t>
  </si>
  <si>
    <t>Учет расходов по оплате содержания и ремонта жилья 2010  год  по адресу : пер.Механизаторов, д.8</t>
  </si>
  <si>
    <t>Учет расходов по оплате содержания и ремонта жилья 2011  год  по адресу : пер.Механизаторов, д.8</t>
  </si>
  <si>
    <t>Услуги банка</t>
  </si>
  <si>
    <t>Общехозяйственные нужды</t>
  </si>
  <si>
    <t>Учет доходов (руб.) по оплате за содержание и ремонт жилья 2012 год (с НДС)</t>
  </si>
  <si>
    <t>Оплата</t>
  </si>
  <si>
    <t>Расход</t>
  </si>
  <si>
    <t>Учет расходов по оплате содержания и ремонта жилья  2009 год  по адресу :  пер.Механизаторов, д.8</t>
  </si>
  <si>
    <t>Учет расходов по оплате содержания и ремонта жилья  2011 год  по адресу :  пер.Механизаторов, д.8</t>
  </si>
  <si>
    <t>Учет расходов по оплате содержания и ремонта жилья  2012 год  по адресу :  пер.Механизаторов, д.8</t>
  </si>
  <si>
    <t>Учет расходов по оплате содержания и ремонта жилья  2010 год  по адресу :  пер.Механизаторов, д.8</t>
  </si>
  <si>
    <t>Учет расходов по оплате содержания и ремонта жилья 2012  год  по адресу : пер.Механизаторов, д.8</t>
  </si>
  <si>
    <t>Учет доходов (руб.) по оплате за содержание и ремонт жилья 2013 год (с НДС)</t>
  </si>
  <si>
    <t>Учет расходов по оплате содержания и ремонта жилья 2013  год  по адресу : пер.Механизаторов, д.8</t>
  </si>
  <si>
    <t>Учет расходов по оплате содержания и ремонта жилья  2013 год  по адресу :  пер.Механизаторов, д.8</t>
  </si>
  <si>
    <t>Долг по оплате (текущий) на начало года</t>
  </si>
  <si>
    <t xml:space="preserve">Долг по оплате (текущий)  на конец года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</si>
  <si>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Итого остаток средств по дому за 2009 год</t>
  </si>
  <si>
    <t xml:space="preserve">Долг по оплате (текущий) на конец года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</si>
  <si>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Итого остаток средств по дому за 2010 год</t>
  </si>
  <si>
    <t>Итого остаток средств по дому за 2009,2010 г.</t>
  </si>
  <si>
    <t xml:space="preserve">Долг по оплате (текущий) на конец года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</si>
  <si>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Итого остаток средств по дому за 2011 год</t>
  </si>
  <si>
    <t xml:space="preserve">Долг по оплате (текущий) на начало года  </t>
  </si>
  <si>
    <t xml:space="preserve">Долг по оплате (текущий) на конец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</si>
  <si>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Итого остаток средств по дому за 2012 год</t>
  </si>
  <si>
    <t xml:space="preserve">Долг по оплате (текущий) на начало года </t>
  </si>
  <si>
    <t>Итого остаток средств  по дому за 2013 год</t>
  </si>
  <si>
    <t>СРО</t>
  </si>
  <si>
    <t>Учет доходов (руб.) по оплате за содержание и ремонт жилья 2014 год (с НДС)</t>
  </si>
  <si>
    <t>Учет расходов по оплате содержания и ремонта жилья 2014  год  по адресу : пер.Механизаторов, д.8</t>
  </si>
  <si>
    <t>Итого остаток средств  по дому за 2014 год</t>
  </si>
  <si>
    <t>Учет расходов по оплате содержания и ремонта жилья  2014 год  по адресу :  пер.Механизаторов, д.8</t>
  </si>
  <si>
    <t>Итого остаток средств по дому за 2011,2012 г.</t>
  </si>
  <si>
    <t>Итого остаток средств по дому (за 2011 - 2013 г.) на 01.01.2014 г.</t>
  </si>
  <si>
    <t>Итого остаток средств по дому (за 2011 - 2014 г.) на 01.01.2015 г.</t>
  </si>
  <si>
    <t>Учет доходов (руб.) по оплате за содержание и ремонт жилья 2015 год (с НДС)</t>
  </si>
  <si>
    <t>НП ЖКХ</t>
  </si>
  <si>
    <t>Учет расходов по оплате содержания и ремонта жилья 2015  год  по адресу : пер.Механизаторов, д.8</t>
  </si>
  <si>
    <t>Итого остаток средств  по дому за 2015 год</t>
  </si>
  <si>
    <t>Учет расходов по оплате содержания и ремонта жилья  2015 год  по адресу :  пер.Механизаторов, д.8</t>
  </si>
  <si>
    <t>Итого остаток средств по дому (за 2011 - 2014 г.) на 01.01.2016 г.</t>
  </si>
  <si>
    <t>Учет доходов (руб.) по оплате за содержание и ремонт жилья 2016 год (с НДС)</t>
  </si>
  <si>
    <t>Учет расходов по оплате содержания и ремонта жилья 2016  год  по адресу : пер.Механизаторов, д.8</t>
  </si>
  <si>
    <t>Учет расходов по оплате содержания и ремонта жилья  2016 год  по адресу :  пер.Механизаторов, д.8</t>
  </si>
  <si>
    <t>Итого остаток средств  по дому за 2016 год</t>
  </si>
  <si>
    <t>Итого остаток средств по дому (за 2011 - 2016 г.) на 01.01.2017 г.</t>
  </si>
  <si>
    <t>Учет доходов (руб.) по оплате за содержание и ремонт жилья 2017 год (с НДС)</t>
  </si>
  <si>
    <t>Учет расходов по оплате содержания и ремонта жилья 2017  год  по адресу : пер.Механизаторов, д.8</t>
  </si>
  <si>
    <t>Учет расходов по оплате содержания и ремонта жилья  2017 год  по адресу :  пер.Механизаторов, д.8</t>
  </si>
  <si>
    <t>Итого остаток средств  по дому за 2017 год</t>
  </si>
  <si>
    <t>Оплата труда</t>
  </si>
  <si>
    <t>Итого остаток средств по дому (за 2011 - 2017 г.) на 01.01.2018 г.</t>
  </si>
  <si>
    <t>Учет доходов (руб.) по оплате за содержание и ремонт жилья 2018 год (с НДС)</t>
  </si>
  <si>
    <t>Учет расходов по оплате содержания и ремонта жилья  2018 год  по адресу :  пер.Механизаторов, д.8</t>
  </si>
  <si>
    <t>Итого остаток средств  по дому за 2018 год</t>
  </si>
  <si>
    <t>Учет расходов по оплате содержания и ремонта жилья 2018  год  по адресу : пер.Механизаторов, д.8</t>
  </si>
  <si>
    <t>Итого остаток средств по дому (за 2011 - 2018 г.) на 01.01.2019 г.</t>
  </si>
  <si>
    <t>Учет доходов (руб.) по оплате за содержание и ремонт жилья 2019 год (с НДС)</t>
  </si>
  <si>
    <t>Учет расходов по оплате содержания и ремонта жилья 2019  год  по адресу : пер.Механизаторов, д.8</t>
  </si>
  <si>
    <t>Итого остаток средств  по дому за 2019 год</t>
  </si>
  <si>
    <t>Учет расходов по оплате содержания и ремонта жилья  2019 год  по адресу :  пер.Механизаторов, д.8</t>
  </si>
  <si>
    <t>Итого остаток средств по дому (за 2011 - 2019 г.) на 01.01.2020 г.</t>
  </si>
  <si>
    <t>Учет доходов (руб.) по оплате за содержание и ремонт жилья 2020 год (с НДС)</t>
  </si>
  <si>
    <t>Учет расходов по оплате содержания и ремонта жилья 2020  год  по адресу : пер.Механизаторов, д.8</t>
  </si>
  <si>
    <t>Итого остаток средств  по дому за 2020 год</t>
  </si>
  <si>
    <t>Учет расходов по оплате содержания и ремонта жилья  2020 год  по адресу :  пер.Механизаторов, д.8</t>
  </si>
  <si>
    <t>Дезинфекция МОП</t>
  </si>
  <si>
    <t>Учет доходов (руб.) по оплате за электроэнергию на СОИ 2020 год (с НДС)</t>
  </si>
  <si>
    <t>Итого остаток средств по дому (за 2011 - 2020 г.) на 01.01.2021 г.</t>
  </si>
  <si>
    <t>Учет доходов (руб.) по оплате за содержание и ремонт жилья 2021 год (с НДС)</t>
  </si>
  <si>
    <t>Учет доходов (руб.) по оплате за электроэнергию на СОИ 2020-2021 год (с НДС)</t>
  </si>
  <si>
    <t>2020 г.</t>
  </si>
  <si>
    <t>2021 г.</t>
  </si>
  <si>
    <t xml:space="preserve">Январь </t>
  </si>
  <si>
    <t>Учет расходов по оплате содержания и ремонта жилья 2021  год  по адресу : пер.Механизаторов, д.8</t>
  </si>
  <si>
    <t>Учет расходов по оплате содержания и ремонта жилья  2021 год  по адресу :  пер.Механизаторов, д.8</t>
  </si>
  <si>
    <t>Итого остаток средств  по дому за 2021 год</t>
  </si>
  <si>
    <t>Итого остаток средств по дому (за 2011 - 2021 г.) на 01.01.2022 г.</t>
  </si>
  <si>
    <t>Электроэнергия на ОДН</t>
  </si>
  <si>
    <t>Учет доходов (руб.) по оплате за содержание и ремонт жилья 2022 год (с НДС)</t>
  </si>
  <si>
    <t>Учет расходов по оплате содержания и ремонта жилья 2022  год  по адресу : пер.Механизаторов, д.8</t>
  </si>
  <si>
    <t>Учет расходов по оплате содержания и ремонта жилья  2022 год  по адресу :  пер.Механизаторов, д.8</t>
  </si>
  <si>
    <t>Итого остаток средств  по дому за 2022 год</t>
  </si>
  <si>
    <t xml:space="preserve">2022 г. </t>
  </si>
  <si>
    <t>Итого остаток средств по дому (за 2011 - 2022 г.) на 01.01.2023 г.</t>
  </si>
  <si>
    <t>Учет доходов (руб.) по оплате за содержание и ремонт жилья 2023 год (с НДС)</t>
  </si>
  <si>
    <t>Учет доходов (руб.) по оплате за электроэнергию на СОИ 2022-2023 год (с НДС)</t>
  </si>
  <si>
    <t>2023 г.</t>
  </si>
  <si>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</si>
  <si>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</si>
  <si>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</si>
  <si>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</si>
  <si>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</si>
  <si>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</si>
  <si>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</si>
  <si>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</si>
  <si>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</si>
  <si>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</si>
  <si>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</si>
  <si>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</si>
  <si>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Учет расходов по оплате содержания и ремонта жилья  2023 год  по адресу :  пер.Механизаторов, д.8</t>
  </si>
  <si>
    <t>Итого остаток средств  по дому за 2023 год</t>
  </si>
  <si>
    <t>Итого остаток средств по дому (за 2011 - 2023 г.) на 01.11.2023 г.</t>
  </si>
  <si>
    <t>Учет расходов по оплате содержания и ремонта жилья 2023 год  по адресу : пер. Механизаторов, д.8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</si>
</sst>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;[Red]\-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i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rgb="FF00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31" fillId="0" borderId="10" xfId="0" applyFont="1" applyBorder="1" applyAlignment="1">
      <alignment/>
    </xf>
    <xf numFmtId="0" fontId="31" fillId="0" borderId="10" xfId="0" applyFont="1" applyFill="1" applyBorder="1" applyAlignment="1">
      <alignment/>
    </xf>
    <xf numFmtId="0" fontId="40" fillId="0" borderId="10" xfId="0" applyFont="1" applyBorder="1" applyAlignment="1">
      <alignment wrapText="1"/>
    </xf>
    <xf numFmtId="0" fontId="2" fillId="0" borderId="0" xfId="0" applyFont="1" applyBorder="1" applyAlignment="1">
      <alignment/>
    </xf>
    <xf numFmtId="0" fontId="40" fillId="0" borderId="11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 wrapText="1"/>
    </xf>
    <xf numFmtId="0" fontId="41" fillId="0" borderId="10" xfId="0" applyFont="1" applyBorder="1" applyAlignment="1">
      <alignment/>
    </xf>
    <xf numFmtId="0" fontId="42" fillId="0" borderId="10" xfId="0" applyFont="1" applyBorder="1" applyAlignment="1">
      <alignment/>
    </xf>
    <xf numFmtId="0" fontId="40" fillId="0" borderId="1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2" fillId="0" borderId="11" xfId="0" applyFont="1" applyBorder="1" applyAlignment="1">
      <alignment/>
    </xf>
    <xf numFmtId="0" fontId="21" fillId="0" borderId="10" xfId="0" applyFont="1" applyBorder="1" applyAlignment="1">
      <alignment/>
    </xf>
    <xf numFmtId="0" fontId="41" fillId="0" borderId="10" xfId="0" applyFont="1" applyBorder="1" applyAlignment="1">
      <alignment wrapText="1"/>
    </xf>
    <xf numFmtId="0" fontId="40" fillId="0" borderId="10" xfId="0" applyFont="1" applyBorder="1" applyAlignment="1">
      <alignment vertical="center" wrapText="1"/>
    </xf>
    <xf numFmtId="0" fontId="2" fillId="0" borderId="10" xfId="0" applyFont="1" applyBorder="1" applyAlignment="1">
      <alignment wrapText="1"/>
    </xf>
    <xf numFmtId="0" fontId="4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vertical="center" wrapText="1"/>
    </xf>
    <xf numFmtId="0" fontId="23" fillId="0" borderId="10" xfId="0" applyFont="1" applyBorder="1" applyAlignment="1">
      <alignment/>
    </xf>
    <xf numFmtId="0" fontId="41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41" fillId="0" borderId="10" xfId="0" applyFont="1" applyBorder="1" applyAlignment="1">
      <alignment horizontal="left" vertical="top"/>
    </xf>
    <xf numFmtId="0" fontId="0" fillId="0" borderId="10" xfId="0" applyFont="1" applyBorder="1" applyAlignment="1">
      <alignment horizontal="right"/>
    </xf>
    <xf numFmtId="0" fontId="31" fillId="0" borderId="0" xfId="0" applyFont="1" applyAlignment="1">
      <alignment/>
    </xf>
    <xf numFmtId="0" fontId="41" fillId="0" borderId="10" xfId="0" applyFont="1" applyBorder="1" applyAlignment="1">
      <alignment horizontal="right"/>
    </xf>
    <xf numFmtId="0" fontId="0" fillId="0" borderId="10" xfId="0" applyFill="1" applyBorder="1" applyAlignment="1">
      <alignment/>
    </xf>
    <xf numFmtId="0" fontId="31" fillId="0" borderId="13" xfId="0" applyFont="1" applyBorder="1" applyAlignment="1">
      <alignment horizontal="center"/>
    </xf>
    <xf numFmtId="0" fontId="31" fillId="0" borderId="14" xfId="0" applyFont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1" fillId="0" borderId="1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1" fillId="0" borderId="1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styles" Target="styles.xml" /><Relationship Id="rId47" Type="http://schemas.openxmlformats.org/officeDocument/2006/relationships/sharedStrings" Target="sharedStrings.xml" /><Relationship Id="rId4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A6" sqref="A6:E6"/>
    </sheetView>
  </sheetViews>
  <sheetFormatPr defaultColWidth="9.140625" defaultRowHeight="15"/>
  <cols>
    <col min="1" max="1" width="11.57421875" style="0" customWidth="1"/>
    <col min="2" max="2" width="21.7109375" style="0" customWidth="1"/>
    <col min="3" max="3" width="13.00390625" style="0" customWidth="1"/>
    <col min="4" max="4" width="14.28125" style="0" customWidth="1"/>
    <col min="5" max="5" width="21.421875" style="0" customWidth="1"/>
  </cols>
  <sheetData>
    <row r="1" spans="1:5" ht="15">
      <c r="A1" s="6"/>
      <c r="B1" s="6"/>
      <c r="C1" s="6"/>
      <c r="D1" s="6"/>
      <c r="E1" s="6"/>
    </row>
    <row r="2" spans="1:5" ht="15">
      <c r="A2" s="6" t="s">
        <v>19</v>
      </c>
      <c r="B2" s="6"/>
      <c r="C2" s="6"/>
      <c r="D2" s="6"/>
      <c r="E2" s="6"/>
    </row>
    <row r="3" spans="1:5" ht="15">
      <c r="A3" s="6"/>
      <c r="B3" s="6"/>
      <c r="C3" s="6"/>
      <c r="D3" s="6"/>
      <c r="E3" s="6"/>
    </row>
    <row r="4" spans="1:5" ht="15">
      <c r="A4" s="6" t="s">
        <v>18</v>
      </c>
      <c r="B4" s="6"/>
      <c r="C4" s="6"/>
      <c r="D4" s="6"/>
      <c r="E4" s="6"/>
    </row>
    <row r="5" spans="1:5" ht="15">
      <c r="A5" s="6"/>
      <c r="B5" s="6"/>
      <c r="C5" s="6"/>
      <c r="D5" s="6"/>
      <c r="E5" s="6"/>
    </row>
    <row r="6" spans="1:5" ht="15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</row>
    <row r="7" spans="1:5" ht="15">
      <c r="A7" s="1" t="s">
        <v>5</v>
      </c>
      <c r="B7" s="1"/>
      <c r="C7" s="1">
        <v>2455.87</v>
      </c>
      <c r="D7" s="1"/>
      <c r="E7" s="1">
        <v>2332.4</v>
      </c>
    </row>
    <row r="8" spans="1:5" ht="15">
      <c r="A8" s="1" t="s">
        <v>6</v>
      </c>
      <c r="B8" s="1">
        <v>2332.4</v>
      </c>
      <c r="C8" s="1">
        <v>2455.87</v>
      </c>
      <c r="D8" s="1">
        <v>285.85</v>
      </c>
      <c r="E8" s="1">
        <v>4378.95</v>
      </c>
    </row>
    <row r="9" spans="1:5" ht="15">
      <c r="A9" s="1" t="s">
        <v>7</v>
      </c>
      <c r="B9" s="1">
        <v>4378.95</v>
      </c>
      <c r="C9" s="1">
        <v>2455.87</v>
      </c>
      <c r="D9" s="1">
        <v>577.06</v>
      </c>
      <c r="E9" s="1">
        <v>6134.29</v>
      </c>
    </row>
    <row r="10" spans="1:5" ht="15">
      <c r="A10" s="1" t="s">
        <v>8</v>
      </c>
      <c r="B10" s="1">
        <v>6134.29</v>
      </c>
      <c r="C10" s="1">
        <v>2455.87</v>
      </c>
      <c r="D10" s="1"/>
      <c r="E10" s="1">
        <v>8466.69</v>
      </c>
    </row>
    <row r="11" spans="1:5" ht="15">
      <c r="A11" s="1" t="s">
        <v>9</v>
      </c>
      <c r="B11" s="1">
        <v>8466.69</v>
      </c>
      <c r="C11" s="1">
        <v>2455.87</v>
      </c>
      <c r="D11" s="1"/>
      <c r="E11" s="1">
        <v>10799.09</v>
      </c>
    </row>
    <row r="12" spans="1:5" ht="15">
      <c r="A12" s="2" t="s">
        <v>10</v>
      </c>
      <c r="B12" s="2"/>
      <c r="C12" s="2">
        <v>14555.76</v>
      </c>
      <c r="D12" s="2">
        <v>1258.52</v>
      </c>
      <c r="E12" s="2">
        <v>10799.09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C19" sqref="C19:E19"/>
    </sheetView>
  </sheetViews>
  <sheetFormatPr defaultColWidth="9.140625" defaultRowHeight="15"/>
  <cols>
    <col min="2" max="2" width="22.8515625" style="0" bestFit="1" customWidth="1"/>
    <col min="3" max="3" width="12.00390625" style="0" bestFit="1" customWidth="1"/>
    <col min="4" max="4" width="13.140625" style="0" bestFit="1" customWidth="1"/>
    <col min="5" max="5" width="22.00390625" style="0" bestFit="1" customWidth="1"/>
  </cols>
  <sheetData>
    <row r="1" spans="1:5" ht="15">
      <c r="A1" s="6"/>
      <c r="B1" s="6"/>
      <c r="C1" s="6"/>
      <c r="D1" s="6"/>
      <c r="E1" s="6"/>
    </row>
    <row r="2" spans="1:5" ht="15">
      <c r="A2" s="6" t="s">
        <v>47</v>
      </c>
      <c r="B2" s="6"/>
      <c r="C2" s="6"/>
      <c r="D2" s="6"/>
      <c r="E2" s="6"/>
    </row>
    <row r="3" spans="1:5" ht="15">
      <c r="A3" s="6"/>
      <c r="B3" s="6"/>
      <c r="C3" s="6"/>
      <c r="D3" s="6"/>
      <c r="E3" s="6"/>
    </row>
    <row r="4" spans="1:5" ht="15">
      <c r="A4" s="6" t="s">
        <v>18</v>
      </c>
      <c r="B4" s="6"/>
      <c r="C4" s="6"/>
      <c r="D4" s="6"/>
      <c r="E4" s="6"/>
    </row>
    <row r="5" spans="1:5" ht="15">
      <c r="A5" s="6"/>
      <c r="B5" s="6"/>
      <c r="C5" s="6"/>
      <c r="D5" s="6"/>
      <c r="E5" s="6"/>
    </row>
    <row r="6" spans="1:5" ht="15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</row>
    <row r="7" spans="1:5" ht="15">
      <c r="A7" s="13" t="s">
        <v>11</v>
      </c>
      <c r="B7" s="13">
        <v>65275.74</v>
      </c>
      <c r="C7" s="13">
        <v>1464</v>
      </c>
      <c r="D7" s="13">
        <v>1331.28</v>
      </c>
      <c r="E7" s="13">
        <v>8515.54</v>
      </c>
    </row>
    <row r="8" spans="1:5" ht="15">
      <c r="A8" s="1" t="s">
        <v>12</v>
      </c>
      <c r="B8" s="1">
        <v>8515.54</v>
      </c>
      <c r="C8" s="1">
        <v>1476</v>
      </c>
      <c r="D8" s="1">
        <v>4225.04</v>
      </c>
      <c r="E8" s="1">
        <v>5555.92</v>
      </c>
    </row>
    <row r="9" spans="1:5" ht="15">
      <c r="A9" s="1" t="s">
        <v>13</v>
      </c>
      <c r="B9" s="1">
        <v>5555.92</v>
      </c>
      <c r="C9" s="1">
        <v>1476</v>
      </c>
      <c r="D9" s="1">
        <v>1893.21</v>
      </c>
      <c r="E9" s="1">
        <v>5012.39</v>
      </c>
    </row>
    <row r="10" spans="1:5" ht="15">
      <c r="A10" s="1" t="s">
        <v>14</v>
      </c>
      <c r="B10" s="1">
        <v>5012.39</v>
      </c>
      <c r="C10" s="1">
        <v>1476</v>
      </c>
      <c r="D10" s="1">
        <v>1603</v>
      </c>
      <c r="E10" s="1">
        <v>4885.39</v>
      </c>
    </row>
    <row r="11" spans="1:5" ht="15">
      <c r="A11" s="1" t="s">
        <v>15</v>
      </c>
      <c r="B11" s="1">
        <v>4885.39</v>
      </c>
      <c r="C11" s="1">
        <v>1476</v>
      </c>
      <c r="D11" s="1">
        <v>1712.25</v>
      </c>
      <c r="E11" s="1">
        <v>4649.14</v>
      </c>
    </row>
    <row r="12" spans="1:5" ht="15">
      <c r="A12" s="1" t="s">
        <v>16</v>
      </c>
      <c r="B12" s="1">
        <v>4649.14</v>
      </c>
      <c r="C12" s="1">
        <v>1476</v>
      </c>
      <c r="D12" s="1">
        <v>1788.65</v>
      </c>
      <c r="E12" s="1">
        <v>4336.49</v>
      </c>
    </row>
    <row r="13" spans="1:5" ht="15">
      <c r="A13" s="1" t="s">
        <v>17</v>
      </c>
      <c r="B13" s="1">
        <v>4336.49</v>
      </c>
      <c r="C13" s="1">
        <v>1476</v>
      </c>
      <c r="D13" s="1">
        <v>1962</v>
      </c>
      <c r="E13" s="1">
        <v>3850.49</v>
      </c>
    </row>
    <row r="14" spans="1:5" ht="15">
      <c r="A14" s="1" t="s">
        <v>5</v>
      </c>
      <c r="B14" s="1">
        <v>3850.49</v>
      </c>
      <c r="C14" s="1">
        <v>1476</v>
      </c>
      <c r="D14" s="1">
        <v>1324.8</v>
      </c>
      <c r="E14" s="1">
        <v>4001.69</v>
      </c>
    </row>
    <row r="15" spans="1:5" ht="15">
      <c r="A15" s="1" t="s">
        <v>6</v>
      </c>
      <c r="B15" s="1">
        <v>4001.69</v>
      </c>
      <c r="C15" s="1">
        <v>1476</v>
      </c>
      <c r="D15" s="1">
        <v>1493.2</v>
      </c>
      <c r="E15" s="1">
        <v>3984.49</v>
      </c>
    </row>
    <row r="16" spans="1:5" ht="15">
      <c r="A16" s="1" t="s">
        <v>7</v>
      </c>
      <c r="B16" s="1">
        <v>3984.49</v>
      </c>
      <c r="C16" s="1">
        <v>1476</v>
      </c>
      <c r="D16" s="1">
        <v>1317.2</v>
      </c>
      <c r="E16" s="1">
        <v>4143.29</v>
      </c>
    </row>
    <row r="17" spans="1:5" ht="15">
      <c r="A17" s="1" t="s">
        <v>8</v>
      </c>
      <c r="B17" s="1">
        <v>4143.29</v>
      </c>
      <c r="C17" s="1">
        <v>1476</v>
      </c>
      <c r="D17" s="1">
        <v>1646.4</v>
      </c>
      <c r="E17" s="1">
        <v>3972.89</v>
      </c>
    </row>
    <row r="18" spans="1:5" ht="15">
      <c r="A18" s="1" t="s">
        <v>9</v>
      </c>
      <c r="B18" s="1">
        <v>3972.89</v>
      </c>
      <c r="C18" s="1">
        <v>1476</v>
      </c>
      <c r="D18" s="1">
        <v>1477.6</v>
      </c>
      <c r="E18" s="1">
        <v>3971.29</v>
      </c>
    </row>
    <row r="19" spans="1:5" ht="15">
      <c r="A19" s="2" t="s">
        <v>10</v>
      </c>
      <c r="B19" s="2"/>
      <c r="C19" s="2">
        <f>SUM(C7:C18)</f>
        <v>17700</v>
      </c>
      <c r="D19" s="2">
        <f>SUM(D7:D18)</f>
        <v>21774.629999999997</v>
      </c>
      <c r="E19" s="2">
        <v>3971.29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M8" sqref="M8"/>
    </sheetView>
  </sheetViews>
  <sheetFormatPr defaultColWidth="9.140625" defaultRowHeight="15"/>
  <cols>
    <col min="1" max="1" width="3.57421875" style="0" customWidth="1"/>
    <col min="2" max="2" width="38.421875" style="0" bestFit="1" customWidth="1"/>
    <col min="3" max="3" width="7.421875" style="0" bestFit="1" customWidth="1"/>
    <col min="5" max="5" width="7.00390625" style="0" bestFit="1" customWidth="1"/>
    <col min="6" max="6" width="7.8515625" style="0" bestFit="1" customWidth="1"/>
    <col min="7" max="7" width="7.00390625" style="0" bestFit="1" customWidth="1"/>
    <col min="8" max="8" width="8.00390625" style="0" bestFit="1" customWidth="1"/>
    <col min="9" max="9" width="7.00390625" style="0" bestFit="1" customWidth="1"/>
    <col min="10" max="10" width="8.00390625" style="0" bestFit="1" customWidth="1"/>
    <col min="12" max="12" width="8.57421875" style="0" bestFit="1" customWidth="1"/>
    <col min="13" max="13" width="8.00390625" style="0" bestFit="1" customWidth="1"/>
  </cols>
  <sheetData>
    <row r="1" spans="1:15" ht="15">
      <c r="A1" s="35" t="s">
        <v>54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7"/>
    </row>
    <row r="2" spans="1:15" ht="15">
      <c r="A2" s="3"/>
      <c r="B2" s="1"/>
      <c r="C2" s="1" t="s">
        <v>11</v>
      </c>
      <c r="D2" s="1" t="s">
        <v>12</v>
      </c>
      <c r="E2" s="1" t="s">
        <v>13</v>
      </c>
      <c r="F2" s="1" t="s">
        <v>14</v>
      </c>
      <c r="G2" s="1" t="s">
        <v>15</v>
      </c>
      <c r="H2" s="1" t="s">
        <v>16</v>
      </c>
      <c r="I2" s="1" t="s">
        <v>17</v>
      </c>
      <c r="J2" s="1" t="s">
        <v>5</v>
      </c>
      <c r="K2" s="1" t="s">
        <v>6</v>
      </c>
      <c r="L2" s="1" t="s">
        <v>7</v>
      </c>
      <c r="M2" s="1" t="s">
        <v>8</v>
      </c>
      <c r="N2" s="1" t="s">
        <v>9</v>
      </c>
      <c r="O2" s="3" t="s">
        <v>10</v>
      </c>
    </row>
    <row r="3" spans="1:15" ht="15">
      <c r="A3" s="3">
        <v>1</v>
      </c>
      <c r="B3" s="9" t="s">
        <v>22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10"/>
    </row>
    <row r="4" spans="1:15" ht="15">
      <c r="A4" s="3">
        <v>2</v>
      </c>
      <c r="B4" s="9" t="s">
        <v>23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10"/>
    </row>
    <row r="5" spans="1:15" ht="15">
      <c r="A5" s="3">
        <v>3</v>
      </c>
      <c r="B5" s="9" t="s">
        <v>24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10"/>
    </row>
    <row r="6" spans="1:15" ht="15">
      <c r="A6" s="3">
        <v>4</v>
      </c>
      <c r="B6" s="9" t="s">
        <v>25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10"/>
    </row>
    <row r="7" spans="1:15" ht="15">
      <c r="A7" s="3">
        <v>5</v>
      </c>
      <c r="B7" s="9" t="s">
        <v>24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10"/>
    </row>
    <row r="8" spans="1:15" ht="15">
      <c r="A8" s="3">
        <v>6</v>
      </c>
      <c r="B8" s="9" t="s">
        <v>26</v>
      </c>
      <c r="C8" s="9"/>
      <c r="D8" s="9"/>
      <c r="E8" s="9"/>
      <c r="F8" s="9"/>
      <c r="G8" s="9"/>
      <c r="H8" s="9"/>
      <c r="I8" s="9"/>
      <c r="J8" s="9"/>
      <c r="K8" s="9"/>
      <c r="L8" s="9"/>
      <c r="M8" s="9">
        <v>13386</v>
      </c>
      <c r="N8" s="9"/>
      <c r="O8" s="10">
        <f>SUM(C8:N8)</f>
        <v>13386</v>
      </c>
    </row>
    <row r="9" spans="1:15" ht="15">
      <c r="A9" s="3">
        <v>7</v>
      </c>
      <c r="B9" s="9" t="s">
        <v>27</v>
      </c>
      <c r="C9" s="9">
        <v>0.37</v>
      </c>
      <c r="D9" s="9"/>
      <c r="E9" s="9"/>
      <c r="F9" s="9"/>
      <c r="G9" s="9">
        <v>7.91</v>
      </c>
      <c r="H9" s="9"/>
      <c r="I9" s="9"/>
      <c r="J9" s="9">
        <v>28.4</v>
      </c>
      <c r="K9" s="9"/>
      <c r="L9" s="9"/>
      <c r="M9" s="9">
        <v>28.18</v>
      </c>
      <c r="N9" s="9"/>
      <c r="O9" s="10">
        <f>SUM(C9:N9)</f>
        <v>64.86</v>
      </c>
    </row>
    <row r="10" spans="1:15" ht="15">
      <c r="A10" s="3">
        <v>8</v>
      </c>
      <c r="B10" s="9" t="s">
        <v>28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10"/>
    </row>
    <row r="11" spans="1:15" ht="15">
      <c r="A11" s="3">
        <v>9</v>
      </c>
      <c r="B11" s="9" t="s">
        <v>29</v>
      </c>
      <c r="C11" s="9">
        <v>80</v>
      </c>
      <c r="D11" s="9">
        <v>254</v>
      </c>
      <c r="E11" s="9">
        <v>114</v>
      </c>
      <c r="F11" s="9">
        <v>97</v>
      </c>
      <c r="G11" s="9">
        <v>103</v>
      </c>
      <c r="H11" s="9">
        <v>108</v>
      </c>
      <c r="I11" s="9">
        <v>118</v>
      </c>
      <c r="J11" s="9">
        <v>80</v>
      </c>
      <c r="K11" s="9">
        <v>90</v>
      </c>
      <c r="L11" s="9">
        <v>80</v>
      </c>
      <c r="M11" s="9">
        <v>99</v>
      </c>
      <c r="N11" s="9">
        <v>89</v>
      </c>
      <c r="O11" s="10">
        <f>SUM(C11:N11)</f>
        <v>1312</v>
      </c>
    </row>
    <row r="12" spans="1:15" ht="15">
      <c r="A12" s="3">
        <v>10</v>
      </c>
      <c r="B12" s="9" t="s">
        <v>30</v>
      </c>
      <c r="C12" s="9">
        <v>80</v>
      </c>
      <c r="D12" s="9">
        <v>254</v>
      </c>
      <c r="E12" s="9">
        <v>114</v>
      </c>
      <c r="F12" s="9">
        <v>97</v>
      </c>
      <c r="G12" s="9">
        <v>103</v>
      </c>
      <c r="H12" s="9">
        <v>108</v>
      </c>
      <c r="I12" s="9">
        <v>118</v>
      </c>
      <c r="J12" s="9">
        <v>80</v>
      </c>
      <c r="K12" s="9">
        <v>90</v>
      </c>
      <c r="L12" s="9">
        <v>80</v>
      </c>
      <c r="M12" s="9">
        <v>99</v>
      </c>
      <c r="N12" s="9">
        <v>89</v>
      </c>
      <c r="O12" s="10">
        <f>SUM(C12:N12)</f>
        <v>1312</v>
      </c>
    </row>
    <row r="13" spans="1:15" ht="15">
      <c r="A13" s="3">
        <v>11</v>
      </c>
      <c r="B13" s="9" t="s">
        <v>45</v>
      </c>
      <c r="C13" s="9">
        <v>7.42</v>
      </c>
      <c r="D13" s="9">
        <v>12.26</v>
      </c>
      <c r="E13" s="9">
        <v>20.96</v>
      </c>
      <c r="F13" s="9">
        <v>7.89</v>
      </c>
      <c r="G13" s="9">
        <v>18.81</v>
      </c>
      <c r="H13" s="9">
        <v>41.58</v>
      </c>
      <c r="I13" s="9">
        <v>20.12</v>
      </c>
      <c r="J13" s="9">
        <v>22.33</v>
      </c>
      <c r="K13" s="9">
        <v>15.91</v>
      </c>
      <c r="L13" s="9">
        <v>27.44</v>
      </c>
      <c r="M13" s="9">
        <v>24.48</v>
      </c>
      <c r="N13" s="9">
        <v>43.03</v>
      </c>
      <c r="O13" s="10">
        <f>SUM(C13:N13)</f>
        <v>262.23</v>
      </c>
    </row>
    <row r="14" spans="1:15" ht="15">
      <c r="A14" s="3">
        <v>12</v>
      </c>
      <c r="B14" s="9" t="s">
        <v>31</v>
      </c>
      <c r="C14" s="9">
        <v>523.16</v>
      </c>
      <c r="D14" s="9">
        <v>592.52</v>
      </c>
      <c r="E14" s="9">
        <v>550.45</v>
      </c>
      <c r="F14" s="9">
        <v>588.22</v>
      </c>
      <c r="G14" s="9">
        <v>576.25</v>
      </c>
      <c r="H14" s="9">
        <v>812.21</v>
      </c>
      <c r="I14" s="9">
        <v>564.04</v>
      </c>
      <c r="J14" s="9">
        <v>876.51</v>
      </c>
      <c r="K14" s="9">
        <v>895.17</v>
      </c>
      <c r="L14" s="9">
        <v>1000.74</v>
      </c>
      <c r="M14" s="9">
        <v>1122.84</v>
      </c>
      <c r="N14" s="9">
        <v>1130.98</v>
      </c>
      <c r="O14" s="10">
        <f>SUM(C14:N14)</f>
        <v>9233.09</v>
      </c>
    </row>
    <row r="15" spans="1:15" ht="15">
      <c r="A15" s="3">
        <v>13</v>
      </c>
      <c r="B15" s="9" t="s">
        <v>32</v>
      </c>
      <c r="C15" s="9">
        <v>106.2</v>
      </c>
      <c r="D15" s="9">
        <v>120.28</v>
      </c>
      <c r="E15" s="9">
        <v>111.74</v>
      </c>
      <c r="F15" s="9">
        <v>119.41</v>
      </c>
      <c r="G15" s="9">
        <v>116.98</v>
      </c>
      <c r="H15" s="9">
        <v>164.88</v>
      </c>
      <c r="I15" s="9">
        <v>114.5</v>
      </c>
      <c r="J15" s="9">
        <v>177.93</v>
      </c>
      <c r="K15" s="9">
        <v>181.72</v>
      </c>
      <c r="L15" s="9">
        <v>203.15</v>
      </c>
      <c r="M15" s="9">
        <v>227.94</v>
      </c>
      <c r="N15" s="9">
        <v>229.6</v>
      </c>
      <c r="O15" s="10">
        <f>SUM(C15:N15)</f>
        <v>1874.3300000000002</v>
      </c>
    </row>
    <row r="16" spans="1:15" ht="15">
      <c r="A16" s="3">
        <v>14</v>
      </c>
      <c r="B16" s="9" t="s">
        <v>33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0"/>
    </row>
    <row r="17" spans="1:15" ht="15">
      <c r="A17" s="3">
        <v>15</v>
      </c>
      <c r="B17" s="9" t="s">
        <v>34</v>
      </c>
      <c r="C17" s="9">
        <v>163.17</v>
      </c>
      <c r="D17" s="9">
        <v>0.94</v>
      </c>
      <c r="E17" s="9">
        <v>6.11</v>
      </c>
      <c r="F17" s="9">
        <v>1.88</v>
      </c>
      <c r="G17" s="9">
        <v>4.7</v>
      </c>
      <c r="H17" s="9">
        <v>2.82</v>
      </c>
      <c r="I17" s="9">
        <v>0.99</v>
      </c>
      <c r="J17" s="9">
        <v>3.95</v>
      </c>
      <c r="K17" s="9"/>
      <c r="L17" s="9">
        <v>43.35</v>
      </c>
      <c r="M17" s="9"/>
      <c r="N17" s="9"/>
      <c r="O17" s="10">
        <f>SUM(C17:N17)</f>
        <v>227.90999999999997</v>
      </c>
    </row>
    <row r="18" spans="1:15" ht="15">
      <c r="A18" s="3">
        <v>16</v>
      </c>
      <c r="B18" s="9" t="s">
        <v>35</v>
      </c>
      <c r="C18" s="9"/>
      <c r="D18" s="9">
        <v>98</v>
      </c>
      <c r="E18" s="9"/>
      <c r="F18" s="9"/>
      <c r="G18" s="9">
        <v>5.28</v>
      </c>
      <c r="H18" s="9"/>
      <c r="I18" s="9"/>
      <c r="J18" s="9"/>
      <c r="K18" s="9"/>
      <c r="L18" s="9">
        <v>4.52</v>
      </c>
      <c r="M18" s="9"/>
      <c r="N18" s="9"/>
      <c r="O18" s="10">
        <f>SUM(C18:N18)</f>
        <v>107.8</v>
      </c>
    </row>
    <row r="19" spans="1:15" ht="15">
      <c r="A19" s="3">
        <v>17</v>
      </c>
      <c r="B19" s="9" t="s">
        <v>36</v>
      </c>
      <c r="C19" s="9"/>
      <c r="D19" s="9">
        <v>6.8</v>
      </c>
      <c r="E19" s="9"/>
      <c r="F19" s="9"/>
      <c r="G19" s="9"/>
      <c r="H19" s="9">
        <v>13.83</v>
      </c>
      <c r="I19" s="9"/>
      <c r="J19" s="9"/>
      <c r="K19" s="9"/>
      <c r="L19" s="9"/>
      <c r="M19" s="9"/>
      <c r="N19" s="9"/>
      <c r="O19" s="10">
        <f>SUM(C19:N19)</f>
        <v>20.63</v>
      </c>
    </row>
    <row r="20" spans="1:15" ht="15">
      <c r="A20" s="3">
        <v>18</v>
      </c>
      <c r="B20" s="9" t="s">
        <v>46</v>
      </c>
      <c r="C20" s="9"/>
      <c r="D20" s="9"/>
      <c r="E20" s="9">
        <v>11.32</v>
      </c>
      <c r="F20" s="9">
        <v>1.88</v>
      </c>
      <c r="G20" s="9">
        <v>1.88</v>
      </c>
      <c r="H20" s="9">
        <v>38.93</v>
      </c>
      <c r="I20" s="9"/>
      <c r="J20" s="9">
        <v>110.02</v>
      </c>
      <c r="K20" s="9"/>
      <c r="L20" s="9"/>
      <c r="M20" s="9"/>
      <c r="N20" s="9"/>
      <c r="O20" s="10">
        <f>SUM(C20:N20)</f>
        <v>164.03</v>
      </c>
    </row>
    <row r="21" spans="1:15" ht="15">
      <c r="A21" s="3">
        <v>19</v>
      </c>
      <c r="B21" s="9" t="s">
        <v>37</v>
      </c>
      <c r="C21" s="9">
        <v>22.07</v>
      </c>
      <c r="D21" s="9">
        <v>22.43</v>
      </c>
      <c r="E21" s="9">
        <v>22.43</v>
      </c>
      <c r="F21" s="9">
        <v>22.43</v>
      </c>
      <c r="G21" s="9">
        <v>22.43</v>
      </c>
      <c r="H21" s="9">
        <v>22.43</v>
      </c>
      <c r="I21" s="9">
        <v>11.83</v>
      </c>
      <c r="J21" s="9">
        <v>11.83</v>
      </c>
      <c r="K21" s="9">
        <v>34.55</v>
      </c>
      <c r="L21" s="9">
        <v>46.24</v>
      </c>
      <c r="M21" s="9">
        <v>46.24</v>
      </c>
      <c r="N21" s="9">
        <v>46.24</v>
      </c>
      <c r="O21" s="10">
        <f>SUM(C21:N21)</f>
        <v>331.1500000000001</v>
      </c>
    </row>
    <row r="22" spans="1:15" ht="15">
      <c r="A22" s="3">
        <v>20</v>
      </c>
      <c r="B22" s="9" t="s">
        <v>38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10"/>
    </row>
    <row r="23" spans="1:15" ht="15">
      <c r="A23" s="3">
        <v>21</v>
      </c>
      <c r="B23" s="9" t="s">
        <v>39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10"/>
    </row>
    <row r="24" spans="1:15" ht="15">
      <c r="A24" s="3">
        <v>22</v>
      </c>
      <c r="B24" s="9" t="s">
        <v>40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10"/>
    </row>
    <row r="25" spans="1:15" ht="15">
      <c r="A25" s="3">
        <v>23</v>
      </c>
      <c r="B25" s="15" t="s">
        <v>41</v>
      </c>
      <c r="C25" s="15">
        <f aca="true" t="shared" si="0" ref="C25:N25">SUM(C8:C24)</f>
        <v>982.39</v>
      </c>
      <c r="D25" s="15">
        <f t="shared" si="0"/>
        <v>1361.23</v>
      </c>
      <c r="E25" s="15">
        <f t="shared" si="0"/>
        <v>951.0100000000001</v>
      </c>
      <c r="F25" s="15">
        <f t="shared" si="0"/>
        <v>935.7099999999999</v>
      </c>
      <c r="G25" s="15">
        <f t="shared" si="0"/>
        <v>960.24</v>
      </c>
      <c r="H25" s="15">
        <f t="shared" si="0"/>
        <v>1312.68</v>
      </c>
      <c r="I25" s="15">
        <f t="shared" si="0"/>
        <v>947.48</v>
      </c>
      <c r="J25" s="15">
        <f t="shared" si="0"/>
        <v>1390.97</v>
      </c>
      <c r="K25" s="15">
        <f t="shared" si="0"/>
        <v>1307.35</v>
      </c>
      <c r="L25" s="15">
        <f t="shared" si="0"/>
        <v>1485.44</v>
      </c>
      <c r="M25" s="15">
        <f t="shared" si="0"/>
        <v>15033.68</v>
      </c>
      <c r="N25" s="15">
        <f t="shared" si="0"/>
        <v>1627.85</v>
      </c>
      <c r="O25" s="15">
        <f>SUM(C25:N25)</f>
        <v>28296.03</v>
      </c>
    </row>
  </sheetData>
  <sheetProtection/>
  <mergeCells count="1">
    <mergeCell ref="A1:O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:G6"/>
  <sheetViews>
    <sheetView view="pageLayout" workbookViewId="0" topLeftCell="A1">
      <selection activeCell="G6" sqref="G6"/>
    </sheetView>
  </sheetViews>
  <sheetFormatPr defaultColWidth="9.140625" defaultRowHeight="15"/>
  <cols>
    <col min="1" max="1" width="18.00390625" style="0" customWidth="1"/>
    <col min="2" max="2" width="12.421875" style="0" bestFit="1" customWidth="1"/>
    <col min="4" max="4" width="16.7109375" style="0" customWidth="1"/>
    <col min="6" max="6" width="20.140625" style="0" customWidth="1"/>
    <col min="7" max="7" width="35.421875" style="0" customWidth="1"/>
  </cols>
  <sheetData>
    <row r="3" spans="1:7" ht="15">
      <c r="A3" s="38" t="s">
        <v>52</v>
      </c>
      <c r="B3" s="38"/>
      <c r="C3" s="38"/>
      <c r="D3" s="38"/>
      <c r="E3" s="38"/>
      <c r="F3" s="38"/>
      <c r="G3" s="38"/>
    </row>
    <row r="4" spans="1:7" ht="15">
      <c r="A4" s="39"/>
      <c r="B4" s="39"/>
      <c r="C4" s="39"/>
      <c r="D4" s="39"/>
      <c r="E4" s="39"/>
      <c r="F4" s="39"/>
      <c r="G4" s="39"/>
    </row>
    <row r="5" spans="1:7" ht="45">
      <c r="A5" s="5" t="s">
        <v>66</v>
      </c>
      <c r="B5" s="8" t="s">
        <v>2</v>
      </c>
      <c r="C5" s="7" t="s">
        <v>48</v>
      </c>
      <c r="D5" s="5" t="s">
        <v>67</v>
      </c>
      <c r="E5" s="8" t="s">
        <v>49</v>
      </c>
      <c r="F5" s="5" t="s">
        <v>68</v>
      </c>
      <c r="G5" s="5" t="s">
        <v>76</v>
      </c>
    </row>
    <row r="6" spans="1:7" ht="15">
      <c r="A6" s="1">
        <v>65275.74</v>
      </c>
      <c r="B6" s="1">
        <v>17700</v>
      </c>
      <c r="C6" s="1">
        <v>21774.629999999997</v>
      </c>
      <c r="D6" s="1">
        <v>3971.29</v>
      </c>
      <c r="E6" s="1">
        <v>28296.03</v>
      </c>
      <c r="F6" s="1">
        <v>-6521.4</v>
      </c>
      <c r="G6" s="1">
        <v>-7392.7</v>
      </c>
    </row>
  </sheetData>
  <sheetProtection/>
  <mergeCells count="1">
    <mergeCell ref="A3:G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F26" sqref="F26"/>
    </sheetView>
  </sheetViews>
  <sheetFormatPr defaultColWidth="9.140625" defaultRowHeight="15"/>
  <cols>
    <col min="2" max="2" width="20.421875" style="0" customWidth="1"/>
    <col min="3" max="3" width="12.00390625" style="0" bestFit="1" customWidth="1"/>
    <col min="4" max="4" width="13.140625" style="0" bestFit="1" customWidth="1"/>
    <col min="5" max="5" width="18.57421875" style="0" customWidth="1"/>
  </cols>
  <sheetData>
    <row r="1" spans="1:5" ht="15">
      <c r="A1" s="6"/>
      <c r="B1" s="6"/>
      <c r="C1" s="6"/>
      <c r="D1" s="6"/>
      <c r="E1" s="6"/>
    </row>
    <row r="2" spans="1:5" ht="15">
      <c r="A2" s="40" t="s">
        <v>55</v>
      </c>
      <c r="B2" s="40"/>
      <c r="C2" s="40"/>
      <c r="D2" s="40"/>
      <c r="E2" s="40"/>
    </row>
    <row r="3" spans="1:5" ht="15">
      <c r="A3" s="6"/>
      <c r="B3" s="6"/>
      <c r="C3" s="6"/>
      <c r="D3" s="6"/>
      <c r="E3" s="6"/>
    </row>
    <row r="4" spans="1:5" ht="15">
      <c r="A4" s="40" t="s">
        <v>18</v>
      </c>
      <c r="B4" s="40"/>
      <c r="C4" s="40"/>
      <c r="D4" s="40"/>
      <c r="E4" s="40"/>
    </row>
    <row r="5" spans="1:5" ht="15">
      <c r="A5" s="6"/>
      <c r="B5" s="6"/>
      <c r="C5" s="6"/>
      <c r="D5" s="6"/>
      <c r="E5" s="6"/>
    </row>
    <row r="6" spans="1:5" ht="30">
      <c r="A6" s="2" t="s">
        <v>0</v>
      </c>
      <c r="B6" s="18" t="s">
        <v>1</v>
      </c>
      <c r="C6" s="2" t="s">
        <v>2</v>
      </c>
      <c r="D6" s="2" t="s">
        <v>3</v>
      </c>
      <c r="E6" s="18" t="s">
        <v>4</v>
      </c>
    </row>
    <row r="7" spans="1:5" ht="15">
      <c r="A7" s="1" t="s">
        <v>11</v>
      </c>
      <c r="B7" s="1">
        <v>3971.29</v>
      </c>
      <c r="C7" s="1">
        <v>1476</v>
      </c>
      <c r="D7" s="1">
        <v>1646.4</v>
      </c>
      <c r="E7" s="1">
        <v>3800.89</v>
      </c>
    </row>
    <row r="8" spans="1:5" ht="15">
      <c r="A8" s="1" t="s">
        <v>12</v>
      </c>
      <c r="B8" s="1">
        <v>3800.89</v>
      </c>
      <c r="C8" s="1">
        <v>1476</v>
      </c>
      <c r="D8" s="1">
        <v>922.8</v>
      </c>
      <c r="E8" s="1">
        <v>4354.09</v>
      </c>
    </row>
    <row r="9" spans="1:5" ht="15">
      <c r="A9" s="1" t="s">
        <v>13</v>
      </c>
      <c r="B9" s="1">
        <v>4354.09</v>
      </c>
      <c r="C9" s="1">
        <v>1476</v>
      </c>
      <c r="D9" s="1">
        <v>1839.6</v>
      </c>
      <c r="E9" s="1">
        <v>3990.49</v>
      </c>
    </row>
    <row r="10" spans="1:5" ht="15">
      <c r="A10" s="1" t="s">
        <v>14</v>
      </c>
      <c r="B10" s="1">
        <v>3990.49</v>
      </c>
      <c r="C10" s="1">
        <v>1476</v>
      </c>
      <c r="D10" s="1">
        <v>1495.2</v>
      </c>
      <c r="E10" s="1">
        <v>3971.29</v>
      </c>
    </row>
    <row r="11" spans="1:5" ht="15">
      <c r="A11" s="1" t="s">
        <v>15</v>
      </c>
      <c r="B11" s="1">
        <v>3971.29</v>
      </c>
      <c r="C11" s="1">
        <v>1476</v>
      </c>
      <c r="D11" s="1">
        <v>1116</v>
      </c>
      <c r="E11" s="1">
        <v>4331.29</v>
      </c>
    </row>
    <row r="12" spans="1:5" ht="15">
      <c r="A12" s="1" t="s">
        <v>16</v>
      </c>
      <c r="B12" s="1">
        <v>4331.29</v>
      </c>
      <c r="C12" s="1">
        <v>1476</v>
      </c>
      <c r="D12" s="1">
        <v>1495.2</v>
      </c>
      <c r="E12" s="1">
        <v>4312.09</v>
      </c>
    </row>
    <row r="13" spans="1:5" ht="15">
      <c r="A13" s="1" t="s">
        <v>17</v>
      </c>
      <c r="B13" s="1">
        <v>4312.09</v>
      </c>
      <c r="C13" s="1">
        <v>1476</v>
      </c>
      <c r="D13" s="1">
        <v>2800.42</v>
      </c>
      <c r="E13" s="1">
        <v>2987.67</v>
      </c>
    </row>
    <row r="14" spans="1:5" ht="15">
      <c r="A14" s="1" t="s">
        <v>5</v>
      </c>
      <c r="B14" s="1">
        <v>2987.67</v>
      </c>
      <c r="C14" s="1">
        <v>1476</v>
      </c>
      <c r="D14" s="1">
        <v>1987.2</v>
      </c>
      <c r="E14" s="1">
        <v>2476.47</v>
      </c>
    </row>
    <row r="15" spans="1:5" ht="15">
      <c r="A15" s="1" t="s">
        <v>6</v>
      </c>
      <c r="B15" s="1">
        <v>2476.47</v>
      </c>
      <c r="C15" s="1">
        <v>1476.4</v>
      </c>
      <c r="D15" s="1">
        <v>1476.4</v>
      </c>
      <c r="E15" s="1">
        <v>2476.87</v>
      </c>
    </row>
    <row r="16" spans="1:5" ht="15">
      <c r="A16" s="1" t="s">
        <v>7</v>
      </c>
      <c r="B16" s="1">
        <v>2476.87</v>
      </c>
      <c r="C16" s="1">
        <v>1476.4</v>
      </c>
      <c r="D16" s="1">
        <v>2476.87</v>
      </c>
      <c r="E16" s="1">
        <v>1476.4</v>
      </c>
    </row>
    <row r="17" spans="1:5" ht="15">
      <c r="A17" s="1" t="s">
        <v>8</v>
      </c>
      <c r="B17" s="1">
        <v>1476.4</v>
      </c>
      <c r="C17" s="1">
        <v>1476.4</v>
      </c>
      <c r="D17" s="1">
        <v>1476.4</v>
      </c>
      <c r="E17" s="1">
        <v>1476.4</v>
      </c>
    </row>
    <row r="18" spans="1:5" ht="15">
      <c r="A18" s="1" t="s">
        <v>9</v>
      </c>
      <c r="B18" s="1">
        <v>1476.4</v>
      </c>
      <c r="C18" s="1">
        <v>1476.4</v>
      </c>
      <c r="D18" s="1">
        <v>1476.4</v>
      </c>
      <c r="E18" s="1">
        <v>1476.4</v>
      </c>
    </row>
    <row r="19" spans="1:5" ht="15">
      <c r="A19" s="2" t="s">
        <v>10</v>
      </c>
      <c r="B19" s="2"/>
      <c r="C19" s="2">
        <f>SUM(C7:C18)</f>
        <v>17713.6</v>
      </c>
      <c r="D19" s="2">
        <f>SUM(D7:D18)</f>
        <v>20208.890000000003</v>
      </c>
      <c r="E19" s="2">
        <v>1476.4</v>
      </c>
    </row>
  </sheetData>
  <sheetProtection/>
  <mergeCells count="2">
    <mergeCell ref="A2:E2"/>
    <mergeCell ref="A4:E4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26"/>
  <sheetViews>
    <sheetView workbookViewId="0" topLeftCell="E4">
      <selection activeCell="A1" sqref="A1:O26"/>
    </sheetView>
  </sheetViews>
  <sheetFormatPr defaultColWidth="9.140625" defaultRowHeight="15"/>
  <cols>
    <col min="1" max="1" width="4.7109375" style="0" customWidth="1"/>
    <col min="2" max="2" width="30.7109375" style="0" bestFit="1" customWidth="1"/>
    <col min="3" max="3" width="7.421875" style="0" bestFit="1" customWidth="1"/>
    <col min="4" max="4" width="8.140625" style="0" customWidth="1"/>
    <col min="5" max="5" width="8.00390625" style="0" customWidth="1"/>
    <col min="6" max="7" width="8.140625" style="0" customWidth="1"/>
    <col min="8" max="10" width="8.00390625" style="0" customWidth="1"/>
    <col min="11" max="11" width="8.57421875" style="0" customWidth="1"/>
    <col min="12" max="12" width="8.00390625" style="0" customWidth="1"/>
    <col min="13" max="13" width="7.8515625" style="0" customWidth="1"/>
    <col min="14" max="14" width="8.140625" style="0" customWidth="1"/>
  </cols>
  <sheetData>
    <row r="1" spans="1:15" ht="15">
      <c r="A1" s="35" t="s">
        <v>56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7"/>
    </row>
    <row r="2" spans="1:15" ht="15">
      <c r="A2" s="3"/>
      <c r="B2" s="1"/>
      <c r="C2" s="1" t="s">
        <v>11</v>
      </c>
      <c r="D2" s="1" t="s">
        <v>12</v>
      </c>
      <c r="E2" s="1" t="s">
        <v>13</v>
      </c>
      <c r="F2" s="1" t="s">
        <v>14</v>
      </c>
      <c r="G2" s="1" t="s">
        <v>15</v>
      </c>
      <c r="H2" s="1" t="s">
        <v>16</v>
      </c>
      <c r="I2" s="1" t="s">
        <v>17</v>
      </c>
      <c r="J2" s="1" t="s">
        <v>5</v>
      </c>
      <c r="K2" s="1" t="s">
        <v>6</v>
      </c>
      <c r="L2" s="1" t="s">
        <v>7</v>
      </c>
      <c r="M2" s="1" t="s">
        <v>8</v>
      </c>
      <c r="N2" s="1" t="s">
        <v>9</v>
      </c>
      <c r="O2" s="3" t="s">
        <v>10</v>
      </c>
    </row>
    <row r="3" spans="1:15" ht="15">
      <c r="A3" s="3">
        <v>1</v>
      </c>
      <c r="B3" s="16" t="s">
        <v>22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10"/>
    </row>
    <row r="4" spans="1:15" ht="26.25">
      <c r="A4" s="3">
        <v>2</v>
      </c>
      <c r="B4" s="16" t="s">
        <v>23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10"/>
    </row>
    <row r="5" spans="1:15" ht="15">
      <c r="A5" s="3">
        <v>3</v>
      </c>
      <c r="B5" s="16" t="s">
        <v>24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10"/>
    </row>
    <row r="6" spans="1:15" ht="26.25">
      <c r="A6" s="3">
        <v>4</v>
      </c>
      <c r="B6" s="16" t="s">
        <v>25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10"/>
    </row>
    <row r="7" spans="1:15" ht="15">
      <c r="A7" s="3">
        <v>5</v>
      </c>
      <c r="B7" s="16" t="s">
        <v>24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10"/>
    </row>
    <row r="8" spans="1:15" ht="15">
      <c r="A8" s="3">
        <v>6</v>
      </c>
      <c r="B8" s="16" t="s">
        <v>26</v>
      </c>
      <c r="C8" s="9"/>
      <c r="D8" s="9"/>
      <c r="E8" s="9"/>
      <c r="F8" s="9"/>
      <c r="G8" s="19">
        <v>495.57</v>
      </c>
      <c r="H8" s="9"/>
      <c r="I8" s="9"/>
      <c r="J8" s="9"/>
      <c r="K8" s="9"/>
      <c r="L8" s="19">
        <v>1982.28</v>
      </c>
      <c r="M8" s="9"/>
      <c r="N8" s="9">
        <v>6741.87</v>
      </c>
      <c r="O8" s="10">
        <f>SUM(C8:N8)</f>
        <v>9219.72</v>
      </c>
    </row>
    <row r="9" spans="1:15" ht="15">
      <c r="A9" s="3">
        <v>7</v>
      </c>
      <c r="B9" s="16" t="s">
        <v>27</v>
      </c>
      <c r="C9" s="9">
        <v>16.8</v>
      </c>
      <c r="D9" s="9"/>
      <c r="E9" s="9">
        <v>13.75</v>
      </c>
      <c r="F9" s="9">
        <v>9.36</v>
      </c>
      <c r="G9" s="9">
        <v>2.41</v>
      </c>
      <c r="H9" s="9"/>
      <c r="I9" s="9"/>
      <c r="J9" s="9"/>
      <c r="K9" s="9"/>
      <c r="L9" s="9"/>
      <c r="M9" s="9"/>
      <c r="N9" s="9"/>
      <c r="O9" s="10">
        <f>SUM(C9:N9)</f>
        <v>42.31999999999999</v>
      </c>
    </row>
    <row r="10" spans="1:15" ht="15">
      <c r="A10" s="3">
        <v>8</v>
      </c>
      <c r="B10" s="16" t="s">
        <v>28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10"/>
    </row>
    <row r="11" spans="1:15" ht="15">
      <c r="A11" s="3">
        <v>9</v>
      </c>
      <c r="B11" s="16" t="s">
        <v>29</v>
      </c>
      <c r="C11" s="9">
        <v>99</v>
      </c>
      <c r="D11" s="9">
        <v>56</v>
      </c>
      <c r="E11" s="9">
        <v>110</v>
      </c>
      <c r="F11" s="9">
        <v>90</v>
      </c>
      <c r="G11" s="9">
        <v>67</v>
      </c>
      <c r="H11" s="9">
        <v>90</v>
      </c>
      <c r="I11" s="9">
        <v>169</v>
      </c>
      <c r="J11" s="9">
        <v>120</v>
      </c>
      <c r="K11" s="9">
        <v>89</v>
      </c>
      <c r="L11" s="9">
        <v>149</v>
      </c>
      <c r="M11" s="9">
        <v>89</v>
      </c>
      <c r="N11" s="9">
        <v>89</v>
      </c>
      <c r="O11" s="10">
        <f>SUM(C11:N11)</f>
        <v>1217</v>
      </c>
    </row>
    <row r="12" spans="1:15" ht="15">
      <c r="A12" s="3">
        <v>10</v>
      </c>
      <c r="B12" s="16" t="s">
        <v>30</v>
      </c>
      <c r="C12" s="9">
        <v>99</v>
      </c>
      <c r="D12" s="9">
        <v>56</v>
      </c>
      <c r="E12" s="9">
        <v>110</v>
      </c>
      <c r="F12" s="9">
        <v>90</v>
      </c>
      <c r="G12" s="9">
        <v>67</v>
      </c>
      <c r="H12" s="9">
        <v>90</v>
      </c>
      <c r="I12" s="9">
        <v>169</v>
      </c>
      <c r="J12" s="9">
        <v>120</v>
      </c>
      <c r="K12" s="9">
        <v>89</v>
      </c>
      <c r="L12" s="9">
        <v>149</v>
      </c>
      <c r="M12" s="9">
        <v>89</v>
      </c>
      <c r="N12" s="9">
        <v>89</v>
      </c>
      <c r="O12" s="10">
        <f>SUM(C12:N12)</f>
        <v>1217</v>
      </c>
    </row>
    <row r="13" spans="1:15" ht="15">
      <c r="A13" s="3">
        <v>11</v>
      </c>
      <c r="B13" s="16" t="s">
        <v>45</v>
      </c>
      <c r="C13" s="9">
        <v>27.6</v>
      </c>
      <c r="D13" s="9">
        <v>13.48</v>
      </c>
      <c r="E13" s="9">
        <v>25.34</v>
      </c>
      <c r="F13" s="9">
        <v>32.52</v>
      </c>
      <c r="G13" s="9">
        <v>20.85</v>
      </c>
      <c r="H13" s="9">
        <v>32.25</v>
      </c>
      <c r="I13" s="9">
        <v>23.56</v>
      </c>
      <c r="J13" s="9">
        <v>30.13</v>
      </c>
      <c r="K13" s="9">
        <v>21.85</v>
      </c>
      <c r="L13" s="9">
        <v>18.45</v>
      </c>
      <c r="M13" s="9">
        <v>19.23</v>
      </c>
      <c r="N13" s="9">
        <v>16.86</v>
      </c>
      <c r="O13" s="10">
        <f>SUM(C13:N13)</f>
        <v>282.12</v>
      </c>
    </row>
    <row r="14" spans="1:15" ht="15">
      <c r="A14" s="3">
        <v>12</v>
      </c>
      <c r="B14" s="16" t="s">
        <v>31</v>
      </c>
      <c r="C14" s="9">
        <v>1209.23</v>
      </c>
      <c r="D14" s="9">
        <v>1393.6</v>
      </c>
      <c r="E14" s="9">
        <v>1309.3</v>
      </c>
      <c r="F14" s="9">
        <v>1272.43</v>
      </c>
      <c r="G14" s="9">
        <v>1179.52</v>
      </c>
      <c r="H14" s="9">
        <v>1012.94</v>
      </c>
      <c r="I14" s="9">
        <v>1030.9</v>
      </c>
      <c r="J14" s="9">
        <v>1434.52</v>
      </c>
      <c r="K14" s="9">
        <v>1106.95</v>
      </c>
      <c r="L14" s="9">
        <v>972.74</v>
      </c>
      <c r="M14" s="9">
        <v>1032.08</v>
      </c>
      <c r="N14" s="9">
        <v>824.7</v>
      </c>
      <c r="O14" s="10">
        <f>SUM(C14:N14)</f>
        <v>13778.910000000002</v>
      </c>
    </row>
    <row r="15" spans="1:15" ht="15">
      <c r="A15" s="3">
        <v>13</v>
      </c>
      <c r="B15" s="16" t="s">
        <v>32</v>
      </c>
      <c r="C15" s="9">
        <v>245.47</v>
      </c>
      <c r="D15" s="9">
        <v>282.9</v>
      </c>
      <c r="E15" s="9">
        <v>265.8</v>
      </c>
      <c r="F15" s="9">
        <v>258.3</v>
      </c>
      <c r="G15" s="9">
        <v>239.44</v>
      </c>
      <c r="H15" s="9">
        <v>205.62</v>
      </c>
      <c r="I15" s="9">
        <v>209.27</v>
      </c>
      <c r="J15" s="9">
        <v>291.2</v>
      </c>
      <c r="K15" s="9">
        <v>224.71</v>
      </c>
      <c r="L15" s="9">
        <v>197.5</v>
      </c>
      <c r="M15" s="9">
        <v>209.51</v>
      </c>
      <c r="N15" s="9">
        <v>167.41</v>
      </c>
      <c r="O15" s="10">
        <f>SUM(C15:N15)</f>
        <v>2797.13</v>
      </c>
    </row>
    <row r="16" spans="1:15" ht="15">
      <c r="A16" s="3">
        <v>14</v>
      </c>
      <c r="B16" s="16" t="s">
        <v>33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0"/>
    </row>
    <row r="17" spans="1:15" ht="15">
      <c r="A17" s="3">
        <v>15</v>
      </c>
      <c r="B17" s="16" t="s">
        <v>34</v>
      </c>
      <c r="C17" s="9">
        <v>25.05</v>
      </c>
      <c r="D17" s="9">
        <v>26.01</v>
      </c>
      <c r="E17" s="9">
        <v>30.89</v>
      </c>
      <c r="F17" s="9">
        <v>5.79</v>
      </c>
      <c r="G17" s="9">
        <v>4.82</v>
      </c>
      <c r="H17" s="9">
        <v>33.79</v>
      </c>
      <c r="I17" s="9">
        <v>33.79</v>
      </c>
      <c r="J17" s="9">
        <v>33.79</v>
      </c>
      <c r="K17" s="9"/>
      <c r="L17" s="9">
        <v>67.86</v>
      </c>
      <c r="M17" s="9"/>
      <c r="N17" s="9">
        <v>43.62</v>
      </c>
      <c r="O17" s="10">
        <f>SUM(C17:N17)</f>
        <v>305.40999999999997</v>
      </c>
    </row>
    <row r="18" spans="1:15" ht="26.25">
      <c r="A18" s="3">
        <v>16</v>
      </c>
      <c r="B18" s="16" t="s">
        <v>35</v>
      </c>
      <c r="C18" s="9"/>
      <c r="D18" s="9"/>
      <c r="E18" s="9">
        <v>4.52</v>
      </c>
      <c r="F18" s="9"/>
      <c r="G18" s="9"/>
      <c r="H18" s="9"/>
      <c r="I18" s="9"/>
      <c r="J18" s="9"/>
      <c r="K18" s="9">
        <v>3.62</v>
      </c>
      <c r="L18" s="9">
        <v>3.63</v>
      </c>
      <c r="M18" s="9"/>
      <c r="N18" s="9"/>
      <c r="O18" s="10">
        <f>SUM(C18:N18)</f>
        <v>11.77</v>
      </c>
    </row>
    <row r="19" spans="1:15" ht="26.25">
      <c r="A19" s="3">
        <v>17</v>
      </c>
      <c r="B19" s="16" t="s">
        <v>36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10"/>
    </row>
    <row r="20" spans="1:15" ht="15">
      <c r="A20" s="3">
        <v>18</v>
      </c>
      <c r="B20" s="16" t="s">
        <v>46</v>
      </c>
      <c r="C20" s="9"/>
      <c r="D20" s="9"/>
      <c r="E20" s="9">
        <v>33.79</v>
      </c>
      <c r="F20" s="9">
        <v>11.29</v>
      </c>
      <c r="G20" s="9"/>
      <c r="H20" s="9">
        <v>13.38</v>
      </c>
      <c r="I20" s="9">
        <v>58.81</v>
      </c>
      <c r="J20" s="9"/>
      <c r="K20" s="9"/>
      <c r="L20" s="9"/>
      <c r="M20" s="9"/>
      <c r="N20" s="9"/>
      <c r="O20" s="10">
        <f>SUM(C20:N20)</f>
        <v>117.27000000000001</v>
      </c>
    </row>
    <row r="21" spans="1:15" ht="15">
      <c r="A21" s="3">
        <v>19</v>
      </c>
      <c r="B21" s="16" t="s">
        <v>37</v>
      </c>
      <c r="C21" s="9">
        <v>34.68</v>
      </c>
      <c r="D21" s="9">
        <v>34.68</v>
      </c>
      <c r="E21" s="9">
        <v>34.8</v>
      </c>
      <c r="F21" s="9">
        <v>46.35</v>
      </c>
      <c r="G21" s="9">
        <v>34.76</v>
      </c>
      <c r="H21" s="9">
        <v>34.76</v>
      </c>
      <c r="I21" s="9">
        <v>41.3</v>
      </c>
      <c r="J21" s="9">
        <v>34.76</v>
      </c>
      <c r="K21" s="9">
        <v>34.76</v>
      </c>
      <c r="L21" s="9">
        <v>34.9</v>
      </c>
      <c r="M21" s="9">
        <v>20.35</v>
      </c>
      <c r="N21" s="9">
        <v>33.31</v>
      </c>
      <c r="O21" s="10">
        <f>SUM(C21:N21)</f>
        <v>419.40999999999997</v>
      </c>
    </row>
    <row r="22" spans="1:15" ht="15">
      <c r="A22" s="3">
        <v>20</v>
      </c>
      <c r="B22" s="16" t="s">
        <v>71</v>
      </c>
      <c r="C22" s="9"/>
      <c r="D22" s="9"/>
      <c r="E22" s="9"/>
      <c r="F22" s="9"/>
      <c r="G22" s="9"/>
      <c r="H22" s="9">
        <v>96.55</v>
      </c>
      <c r="I22" s="9"/>
      <c r="J22" s="9"/>
      <c r="K22" s="9"/>
      <c r="L22" s="9"/>
      <c r="M22" s="9">
        <v>96.94</v>
      </c>
      <c r="N22" s="9">
        <v>100.2</v>
      </c>
      <c r="O22" s="10">
        <f>SUM(C22:N22)</f>
        <v>293.69</v>
      </c>
    </row>
    <row r="23" spans="1:15" ht="15">
      <c r="A23" s="3">
        <v>21</v>
      </c>
      <c r="B23" s="16" t="s">
        <v>38</v>
      </c>
      <c r="C23" s="9"/>
      <c r="D23" s="9"/>
      <c r="E23" s="9"/>
      <c r="F23" s="9"/>
      <c r="G23" s="9"/>
      <c r="H23" s="9"/>
      <c r="I23" s="9"/>
      <c r="J23" s="9"/>
      <c r="K23" s="9"/>
      <c r="L23" s="9">
        <v>48.47</v>
      </c>
      <c r="M23" s="9"/>
      <c r="N23" s="9"/>
      <c r="O23" s="10">
        <f>SUM(C23:N23)</f>
        <v>48.47</v>
      </c>
    </row>
    <row r="24" spans="1:15" ht="15">
      <c r="A24" s="3">
        <v>22</v>
      </c>
      <c r="B24" s="16" t="s">
        <v>39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10"/>
    </row>
    <row r="25" spans="1:15" ht="15">
      <c r="A25" s="3">
        <v>23</v>
      </c>
      <c r="B25" s="16" t="s">
        <v>40</v>
      </c>
      <c r="C25" s="9"/>
      <c r="D25" s="9"/>
      <c r="E25" s="9"/>
      <c r="F25" s="9"/>
      <c r="G25" s="9"/>
      <c r="H25" s="9"/>
      <c r="I25" s="9">
        <v>579.35</v>
      </c>
      <c r="J25" s="9">
        <v>84</v>
      </c>
      <c r="K25" s="9">
        <v>168.01</v>
      </c>
      <c r="L25" s="9">
        <v>96.94</v>
      </c>
      <c r="M25" s="9">
        <v>96.94</v>
      </c>
      <c r="N25" s="9">
        <v>96.94</v>
      </c>
      <c r="O25" s="10">
        <f>SUM(C25:N25)</f>
        <v>1122.18</v>
      </c>
    </row>
    <row r="26" spans="1:15" ht="15">
      <c r="A26" s="3">
        <v>24</v>
      </c>
      <c r="B26" s="15" t="s">
        <v>41</v>
      </c>
      <c r="C26" s="15">
        <f aca="true" t="shared" si="0" ref="C26:M26">SUM(C8:C25)</f>
        <v>1756.8300000000002</v>
      </c>
      <c r="D26" s="15">
        <f t="shared" si="0"/>
        <v>1862.67</v>
      </c>
      <c r="E26" s="15">
        <f t="shared" si="0"/>
        <v>1938.1899999999998</v>
      </c>
      <c r="F26" s="15">
        <f t="shared" si="0"/>
        <v>1816.04</v>
      </c>
      <c r="G26" s="15">
        <f t="shared" si="0"/>
        <v>2111.3700000000003</v>
      </c>
      <c r="H26" s="15">
        <f t="shared" si="0"/>
        <v>1609.29</v>
      </c>
      <c r="I26" s="15">
        <f t="shared" si="0"/>
        <v>2314.98</v>
      </c>
      <c r="J26" s="15">
        <f t="shared" si="0"/>
        <v>2148.4</v>
      </c>
      <c r="K26" s="15">
        <f t="shared" si="0"/>
        <v>1737.8999999999999</v>
      </c>
      <c r="L26" s="15">
        <f t="shared" si="0"/>
        <v>3720.7699999999995</v>
      </c>
      <c r="M26" s="15">
        <f t="shared" si="0"/>
        <v>1653.05</v>
      </c>
      <c r="N26" s="15">
        <f>SUM(N8:N25)</f>
        <v>8202.91</v>
      </c>
      <c r="O26" s="15">
        <f>SUM(C26:N26)</f>
        <v>30872.399999999998</v>
      </c>
    </row>
  </sheetData>
  <sheetProtection/>
  <mergeCells count="1">
    <mergeCell ref="A1:O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4:G7"/>
  <sheetViews>
    <sheetView view="pageLayout" workbookViewId="0" topLeftCell="A1">
      <selection activeCell="G20" sqref="G20"/>
    </sheetView>
  </sheetViews>
  <sheetFormatPr defaultColWidth="9.140625" defaultRowHeight="15"/>
  <cols>
    <col min="1" max="1" width="18.8515625" style="0" customWidth="1"/>
    <col min="2" max="2" width="12.140625" style="0" customWidth="1"/>
    <col min="4" max="4" width="17.28125" style="0" customWidth="1"/>
    <col min="6" max="6" width="16.421875" style="0" bestFit="1" customWidth="1"/>
    <col min="7" max="7" width="36.421875" style="0" customWidth="1"/>
  </cols>
  <sheetData>
    <row r="4" spans="1:7" ht="15">
      <c r="A4" s="38" t="s">
        <v>57</v>
      </c>
      <c r="B4" s="38"/>
      <c r="C4" s="38"/>
      <c r="D4" s="38"/>
      <c r="E4" s="38"/>
      <c r="F4" s="38"/>
      <c r="G4" s="38"/>
    </row>
    <row r="5" spans="1:7" ht="15">
      <c r="A5" s="39"/>
      <c r="B5" s="39"/>
      <c r="C5" s="39"/>
      <c r="D5" s="39"/>
      <c r="E5" s="39"/>
      <c r="F5" s="39"/>
      <c r="G5" s="39"/>
    </row>
    <row r="6" spans="1:7" ht="47.25" customHeight="1">
      <c r="A6" s="5" t="s">
        <v>69</v>
      </c>
      <c r="B6" s="8" t="s">
        <v>2</v>
      </c>
      <c r="C6" s="7" t="s">
        <v>48</v>
      </c>
      <c r="D6" s="5" t="s">
        <v>61</v>
      </c>
      <c r="E6" s="8" t="s">
        <v>49</v>
      </c>
      <c r="F6" s="5" t="s">
        <v>70</v>
      </c>
      <c r="G6" s="17" t="s">
        <v>77</v>
      </c>
    </row>
    <row r="7" spans="1:7" ht="15">
      <c r="A7" s="1">
        <v>3971.29</v>
      </c>
      <c r="B7" s="1">
        <v>17713.6</v>
      </c>
      <c r="C7" s="1">
        <v>20208.890000000003</v>
      </c>
      <c r="D7" s="1">
        <v>1476.4</v>
      </c>
      <c r="E7" s="1">
        <v>30872.399999999998</v>
      </c>
      <c r="F7" s="1">
        <f>C7-E7</f>
        <v>-10663.509999999995</v>
      </c>
      <c r="G7" s="1">
        <v>-18056.21</v>
      </c>
    </row>
  </sheetData>
  <sheetProtection/>
  <mergeCells count="1">
    <mergeCell ref="A4:G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" sqref="A1:E19"/>
    </sheetView>
  </sheetViews>
  <sheetFormatPr defaultColWidth="9.140625" defaultRowHeight="15"/>
  <cols>
    <col min="2" max="2" width="20.421875" style="0" customWidth="1"/>
    <col min="3" max="3" width="12.00390625" style="0" bestFit="1" customWidth="1"/>
    <col min="4" max="4" width="13.140625" style="0" bestFit="1" customWidth="1"/>
    <col min="5" max="5" width="18.57421875" style="0" customWidth="1"/>
  </cols>
  <sheetData>
    <row r="1" spans="1:5" ht="15">
      <c r="A1" s="6"/>
      <c r="B1" s="6"/>
      <c r="C1" s="6"/>
      <c r="D1" s="6"/>
      <c r="E1" s="6"/>
    </row>
    <row r="2" spans="1:5" ht="15">
      <c r="A2" s="40" t="s">
        <v>72</v>
      </c>
      <c r="B2" s="40"/>
      <c r="C2" s="40"/>
      <c r="D2" s="40"/>
      <c r="E2" s="40"/>
    </row>
    <row r="3" spans="1:5" ht="15">
      <c r="A3" s="6"/>
      <c r="B3" s="6"/>
      <c r="C3" s="6"/>
      <c r="D3" s="6"/>
      <c r="E3" s="6"/>
    </row>
    <row r="4" spans="1:5" ht="15">
      <c r="A4" s="40" t="s">
        <v>18</v>
      </c>
      <c r="B4" s="40"/>
      <c r="C4" s="40"/>
      <c r="D4" s="40"/>
      <c r="E4" s="40"/>
    </row>
    <row r="5" spans="1:5" ht="15">
      <c r="A5" s="6"/>
      <c r="B5" s="6"/>
      <c r="C5" s="6"/>
      <c r="D5" s="6"/>
      <c r="E5" s="6"/>
    </row>
    <row r="6" spans="1:5" ht="30">
      <c r="A6" s="2" t="s">
        <v>0</v>
      </c>
      <c r="B6" s="18" t="s">
        <v>1</v>
      </c>
      <c r="C6" s="2" t="s">
        <v>2</v>
      </c>
      <c r="D6" s="2" t="s">
        <v>3</v>
      </c>
      <c r="E6" s="18" t="s">
        <v>4</v>
      </c>
    </row>
    <row r="7" spans="1:5" ht="15">
      <c r="A7" s="1" t="s">
        <v>11</v>
      </c>
      <c r="B7" s="1">
        <v>1476.4</v>
      </c>
      <c r="C7" s="1">
        <v>1476.4</v>
      </c>
      <c r="D7" s="1">
        <v>1476.4</v>
      </c>
      <c r="E7" s="1">
        <v>1476.4</v>
      </c>
    </row>
    <row r="8" spans="1:5" ht="15">
      <c r="A8" s="1" t="s">
        <v>12</v>
      </c>
      <c r="B8" s="1">
        <v>1476.4</v>
      </c>
      <c r="C8" s="1">
        <v>1476.4</v>
      </c>
      <c r="D8" s="1">
        <v>1304.4</v>
      </c>
      <c r="E8" s="1">
        <v>1648.4</v>
      </c>
    </row>
    <row r="9" spans="1:5" ht="15">
      <c r="A9" s="1" t="s">
        <v>13</v>
      </c>
      <c r="B9" s="1">
        <v>1648.4</v>
      </c>
      <c r="C9" s="1">
        <v>1476.4</v>
      </c>
      <c r="D9" s="1">
        <v>1648.4</v>
      </c>
      <c r="E9" s="1">
        <v>1476.4</v>
      </c>
    </row>
    <row r="10" spans="1:5" ht="15">
      <c r="A10" s="1" t="s">
        <v>14</v>
      </c>
      <c r="B10" s="1">
        <v>1476.4</v>
      </c>
      <c r="C10" s="1">
        <v>1476.4</v>
      </c>
      <c r="D10" s="1">
        <v>1476.4</v>
      </c>
      <c r="E10" s="1">
        <v>1476.4</v>
      </c>
    </row>
    <row r="11" spans="1:5" ht="15">
      <c r="A11" s="1" t="s">
        <v>15</v>
      </c>
      <c r="B11" s="1">
        <v>1476.4</v>
      </c>
      <c r="C11" s="1">
        <v>1476.4</v>
      </c>
      <c r="D11" s="1">
        <v>1324.4</v>
      </c>
      <c r="E11" s="1">
        <v>1628.4</v>
      </c>
    </row>
    <row r="12" spans="1:5" ht="15">
      <c r="A12" s="1" t="s">
        <v>16</v>
      </c>
      <c r="B12" s="1">
        <v>1628.4</v>
      </c>
      <c r="C12" s="1">
        <v>1476.4</v>
      </c>
      <c r="D12" s="1">
        <v>1073.6</v>
      </c>
      <c r="E12" s="1">
        <v>2031.2</v>
      </c>
    </row>
    <row r="13" spans="1:5" ht="15">
      <c r="A13" s="1" t="s">
        <v>17</v>
      </c>
      <c r="B13" s="1">
        <v>2031.2</v>
      </c>
      <c r="C13" s="1">
        <v>1476.4</v>
      </c>
      <c r="D13" s="1">
        <v>1859.2</v>
      </c>
      <c r="E13" s="1">
        <v>1648.4</v>
      </c>
    </row>
    <row r="14" spans="1:5" ht="15">
      <c r="A14" s="1" t="s">
        <v>5</v>
      </c>
      <c r="B14" s="1">
        <v>1648.4</v>
      </c>
      <c r="C14" s="1">
        <v>1476.4</v>
      </c>
      <c r="D14" s="1">
        <v>1476.4</v>
      </c>
      <c r="E14" s="1">
        <v>1648.4</v>
      </c>
    </row>
    <row r="15" spans="1:5" ht="15">
      <c r="A15" s="1" t="s">
        <v>6</v>
      </c>
      <c r="B15" s="1">
        <v>1648.4</v>
      </c>
      <c r="C15" s="1">
        <v>1476.4</v>
      </c>
      <c r="D15" s="1">
        <v>1648.4</v>
      </c>
      <c r="E15" s="1">
        <v>1476.4</v>
      </c>
    </row>
    <row r="16" spans="1:5" ht="15">
      <c r="A16" s="1" t="s">
        <v>7</v>
      </c>
      <c r="B16" s="1">
        <v>1476.4</v>
      </c>
      <c r="C16" s="1">
        <v>1476.4</v>
      </c>
      <c r="D16" s="1">
        <v>1304.4</v>
      </c>
      <c r="E16" s="1">
        <v>1648.4</v>
      </c>
    </row>
    <row r="17" spans="1:5" ht="15">
      <c r="A17" s="1" t="s">
        <v>8</v>
      </c>
      <c r="B17" s="1">
        <v>1648.4</v>
      </c>
      <c r="C17" s="1">
        <v>1476.4</v>
      </c>
      <c r="D17" s="1">
        <v>1292.4</v>
      </c>
      <c r="E17" s="1">
        <v>1832.4</v>
      </c>
    </row>
    <row r="18" spans="1:5" ht="15">
      <c r="A18" s="1" t="s">
        <v>9</v>
      </c>
      <c r="B18" s="1">
        <v>1832.4</v>
      </c>
      <c r="C18" s="1">
        <v>1476.4</v>
      </c>
      <c r="D18" s="1">
        <v>1832.4</v>
      </c>
      <c r="E18" s="1">
        <v>1476.4</v>
      </c>
    </row>
    <row r="19" spans="1:5" ht="15">
      <c r="A19" s="2" t="s">
        <v>10</v>
      </c>
      <c r="B19" s="2"/>
      <c r="C19" s="2">
        <f>SUM(C7:C18)</f>
        <v>17716.8</v>
      </c>
      <c r="D19" s="2">
        <f>SUM(D7:D18)</f>
        <v>17716.8</v>
      </c>
      <c r="E19" s="2">
        <v>1476.4</v>
      </c>
    </row>
  </sheetData>
  <sheetProtection/>
  <mergeCells count="2">
    <mergeCell ref="A2:E2"/>
    <mergeCell ref="A4:E4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A1">
      <selection activeCell="A1" sqref="A1:O20"/>
    </sheetView>
  </sheetViews>
  <sheetFormatPr defaultColWidth="9.140625" defaultRowHeight="15"/>
  <cols>
    <col min="1" max="1" width="4.7109375" style="0" customWidth="1"/>
    <col min="2" max="2" width="30.7109375" style="0" bestFit="1" customWidth="1"/>
    <col min="3" max="3" width="7.421875" style="0" bestFit="1" customWidth="1"/>
    <col min="4" max="4" width="8.140625" style="0" customWidth="1"/>
    <col min="5" max="5" width="8.00390625" style="0" customWidth="1"/>
    <col min="6" max="7" width="8.140625" style="0" customWidth="1"/>
    <col min="8" max="10" width="8.00390625" style="0" customWidth="1"/>
    <col min="11" max="11" width="8.57421875" style="0" customWidth="1"/>
    <col min="12" max="12" width="8.00390625" style="0" customWidth="1"/>
    <col min="13" max="13" width="7.8515625" style="0" customWidth="1"/>
    <col min="14" max="14" width="8.140625" style="0" customWidth="1"/>
  </cols>
  <sheetData>
    <row r="1" spans="1:15" ht="15">
      <c r="A1" s="35" t="s">
        <v>73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7"/>
    </row>
    <row r="2" spans="1:15" ht="15">
      <c r="A2" s="3"/>
      <c r="B2" s="1"/>
      <c r="C2" s="9" t="s">
        <v>11</v>
      </c>
      <c r="D2" s="9" t="s">
        <v>12</v>
      </c>
      <c r="E2" s="9" t="s">
        <v>13</v>
      </c>
      <c r="F2" s="9" t="s">
        <v>14</v>
      </c>
      <c r="G2" s="9" t="s">
        <v>15</v>
      </c>
      <c r="H2" s="9" t="s">
        <v>16</v>
      </c>
      <c r="I2" s="9" t="s">
        <v>17</v>
      </c>
      <c r="J2" s="9" t="s">
        <v>5</v>
      </c>
      <c r="K2" s="9" t="s">
        <v>6</v>
      </c>
      <c r="L2" s="9" t="s">
        <v>7</v>
      </c>
      <c r="M2" s="9" t="s">
        <v>8</v>
      </c>
      <c r="N2" s="9" t="s">
        <v>9</v>
      </c>
      <c r="O2" s="10" t="s">
        <v>10</v>
      </c>
    </row>
    <row r="3" spans="1:15" ht="15">
      <c r="A3" s="3">
        <v>1</v>
      </c>
      <c r="B3" s="16" t="s">
        <v>26</v>
      </c>
      <c r="C3" s="9"/>
      <c r="D3" s="9"/>
      <c r="E3" s="9"/>
      <c r="F3" s="9"/>
      <c r="G3" s="19"/>
      <c r="H3" s="9"/>
      <c r="I3" s="9"/>
      <c r="J3" s="9">
        <v>2973.42</v>
      </c>
      <c r="K3" s="9">
        <v>617.18</v>
      </c>
      <c r="L3" s="19"/>
      <c r="M3" s="9"/>
      <c r="N3" s="9"/>
      <c r="O3" s="10">
        <f>SUM(C3:N3)</f>
        <v>3590.6</v>
      </c>
    </row>
    <row r="4" spans="1:15" ht="15">
      <c r="A4" s="3">
        <v>2</v>
      </c>
      <c r="B4" s="16" t="s">
        <v>27</v>
      </c>
      <c r="C4" s="9"/>
      <c r="D4" s="9"/>
      <c r="E4" s="9"/>
      <c r="F4" s="9"/>
      <c r="G4" s="9">
        <v>19.66</v>
      </c>
      <c r="H4" s="9"/>
      <c r="I4" s="9"/>
      <c r="J4" s="9"/>
      <c r="K4" s="9"/>
      <c r="L4" s="9"/>
      <c r="M4" s="9"/>
      <c r="N4" s="9"/>
      <c r="O4" s="10">
        <f>SUM(C4:N4)</f>
        <v>19.66</v>
      </c>
    </row>
    <row r="5" spans="1:15" ht="15">
      <c r="A5" s="3">
        <v>3</v>
      </c>
      <c r="B5" s="16" t="s">
        <v>28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10"/>
    </row>
    <row r="6" spans="1:15" ht="15">
      <c r="A6" s="3">
        <v>4</v>
      </c>
      <c r="B6" s="16" t="s">
        <v>29</v>
      </c>
      <c r="C6" s="9">
        <v>89</v>
      </c>
      <c r="D6" s="9">
        <v>79</v>
      </c>
      <c r="E6" s="9">
        <v>99</v>
      </c>
      <c r="F6" s="9">
        <v>89</v>
      </c>
      <c r="G6" s="9">
        <v>80</v>
      </c>
      <c r="H6" s="9">
        <v>65</v>
      </c>
      <c r="I6" s="9">
        <v>112</v>
      </c>
      <c r="J6" s="9">
        <v>89</v>
      </c>
      <c r="K6" s="9">
        <v>99</v>
      </c>
      <c r="L6" s="9">
        <v>79</v>
      </c>
      <c r="M6" s="9">
        <v>78</v>
      </c>
      <c r="N6" s="9">
        <v>110</v>
      </c>
      <c r="O6" s="10">
        <f>SUM(C6:N6)</f>
        <v>1068</v>
      </c>
    </row>
    <row r="7" spans="1:15" ht="15">
      <c r="A7" s="3">
        <v>5</v>
      </c>
      <c r="B7" s="16" t="s">
        <v>30</v>
      </c>
      <c r="C7" s="9">
        <v>89</v>
      </c>
      <c r="D7" s="9">
        <v>79</v>
      </c>
      <c r="E7" s="9">
        <v>99</v>
      </c>
      <c r="F7" s="9">
        <v>89</v>
      </c>
      <c r="G7" s="9">
        <v>80</v>
      </c>
      <c r="H7" s="9">
        <v>65</v>
      </c>
      <c r="I7" s="9">
        <v>112</v>
      </c>
      <c r="J7" s="9">
        <v>89</v>
      </c>
      <c r="K7" s="9">
        <v>99</v>
      </c>
      <c r="L7" s="9">
        <v>79</v>
      </c>
      <c r="M7" s="9">
        <v>78</v>
      </c>
      <c r="N7" s="9">
        <v>110</v>
      </c>
      <c r="O7" s="10">
        <f>SUM(C7:N7)</f>
        <v>1068</v>
      </c>
    </row>
    <row r="8" spans="1:15" ht="15">
      <c r="A8" s="3">
        <v>6</v>
      </c>
      <c r="B8" s="16" t="s">
        <v>45</v>
      </c>
      <c r="C8" s="9">
        <v>13.17</v>
      </c>
      <c r="D8" s="9">
        <v>25.25</v>
      </c>
      <c r="E8" s="9">
        <v>14.53</v>
      </c>
      <c r="F8" s="9">
        <v>14.31</v>
      </c>
      <c r="G8" s="9">
        <v>19.26</v>
      </c>
      <c r="H8" s="9">
        <v>18.92</v>
      </c>
      <c r="I8" s="9">
        <v>14.83</v>
      </c>
      <c r="J8" s="9">
        <v>21.83</v>
      </c>
      <c r="K8" s="9">
        <v>16.8</v>
      </c>
      <c r="L8" s="9">
        <v>20.31</v>
      </c>
      <c r="M8" s="9">
        <v>18.27</v>
      </c>
      <c r="N8" s="9">
        <v>16.26</v>
      </c>
      <c r="O8" s="10">
        <f>SUM(C8:N8)</f>
        <v>213.74000000000004</v>
      </c>
    </row>
    <row r="9" spans="1:15" ht="15">
      <c r="A9" s="3">
        <v>7</v>
      </c>
      <c r="B9" s="16" t="s">
        <v>31</v>
      </c>
      <c r="C9" s="9">
        <v>514.06</v>
      </c>
      <c r="D9" s="9">
        <v>401.23</v>
      </c>
      <c r="E9" s="9">
        <v>505</v>
      </c>
      <c r="F9" s="9">
        <v>743.72</v>
      </c>
      <c r="G9" s="9">
        <v>513.74</v>
      </c>
      <c r="H9" s="9">
        <v>576.86</v>
      </c>
      <c r="I9" s="9">
        <v>719.3</v>
      </c>
      <c r="J9" s="9">
        <v>516.65</v>
      </c>
      <c r="K9" s="9">
        <v>805.53</v>
      </c>
      <c r="L9" s="9">
        <v>696.87</v>
      </c>
      <c r="M9" s="9">
        <v>703.75</v>
      </c>
      <c r="N9" s="9">
        <v>668.94</v>
      </c>
      <c r="O9" s="10">
        <f>SUM(C9:N9)</f>
        <v>7365.65</v>
      </c>
    </row>
    <row r="10" spans="1:15" ht="15">
      <c r="A10" s="3">
        <v>8</v>
      </c>
      <c r="B10" s="16" t="s">
        <v>32</v>
      </c>
      <c r="C10" s="9">
        <v>104.35</v>
      </c>
      <c r="D10" s="9">
        <v>81.44</v>
      </c>
      <c r="E10" s="9">
        <v>102.51</v>
      </c>
      <c r="F10" s="9">
        <v>150.97</v>
      </c>
      <c r="G10" s="9">
        <v>104.3</v>
      </c>
      <c r="H10" s="9">
        <v>117.1</v>
      </c>
      <c r="I10" s="9">
        <v>146.02</v>
      </c>
      <c r="J10" s="9">
        <v>104.9</v>
      </c>
      <c r="K10" s="9">
        <v>163.52</v>
      </c>
      <c r="L10" s="9">
        <v>141.5</v>
      </c>
      <c r="M10" s="9">
        <v>142.86</v>
      </c>
      <c r="N10" s="9">
        <v>135.8</v>
      </c>
      <c r="O10" s="10">
        <f>SUM(C10:N10)</f>
        <v>1495.2699999999998</v>
      </c>
    </row>
    <row r="11" spans="1:15" ht="15">
      <c r="A11" s="3">
        <v>9</v>
      </c>
      <c r="B11" s="16" t="s">
        <v>33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10"/>
    </row>
    <row r="12" spans="1:15" ht="15">
      <c r="A12" s="3">
        <v>10</v>
      </c>
      <c r="B12" s="16" t="s">
        <v>34</v>
      </c>
      <c r="C12" s="9">
        <v>7.86</v>
      </c>
      <c r="D12" s="9">
        <v>19.8</v>
      </c>
      <c r="E12" s="9">
        <v>27.72</v>
      </c>
      <c r="F12" s="9"/>
      <c r="G12" s="9">
        <v>27.72</v>
      </c>
      <c r="H12" s="9">
        <v>20.93</v>
      </c>
      <c r="I12" s="9">
        <v>46.05</v>
      </c>
      <c r="J12" s="9"/>
      <c r="K12" s="9"/>
      <c r="L12" s="9">
        <v>34.8</v>
      </c>
      <c r="M12" s="9"/>
      <c r="N12" s="9">
        <v>34.44</v>
      </c>
      <c r="O12" s="10">
        <f>SUM(C12:N12)</f>
        <v>219.32</v>
      </c>
    </row>
    <row r="13" spans="1:15" ht="26.25">
      <c r="A13" s="3">
        <v>11</v>
      </c>
      <c r="B13" s="16" t="s">
        <v>35</v>
      </c>
      <c r="C13" s="9"/>
      <c r="D13" s="9"/>
      <c r="E13" s="9">
        <v>0.74</v>
      </c>
      <c r="F13" s="9"/>
      <c r="G13" s="9"/>
      <c r="H13" s="9"/>
      <c r="I13" s="9"/>
      <c r="J13" s="9"/>
      <c r="K13" s="9"/>
      <c r="L13" s="9"/>
      <c r="M13" s="9"/>
      <c r="N13" s="9"/>
      <c r="O13" s="10">
        <f>SUM(C13:N13)</f>
        <v>0.74</v>
      </c>
    </row>
    <row r="14" spans="1:15" ht="26.25">
      <c r="A14" s="3">
        <v>12</v>
      </c>
      <c r="B14" s="16" t="s">
        <v>36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10"/>
    </row>
    <row r="15" spans="1:15" ht="15">
      <c r="A15" s="3">
        <v>13</v>
      </c>
      <c r="B15" s="16" t="s">
        <v>46</v>
      </c>
      <c r="C15" s="9"/>
      <c r="D15" s="9">
        <v>7.92</v>
      </c>
      <c r="E15" s="9"/>
      <c r="F15" s="9"/>
      <c r="G15" s="9"/>
      <c r="H15" s="9">
        <v>10.7</v>
      </c>
      <c r="I15" s="9">
        <v>39.34</v>
      </c>
      <c r="J15" s="9"/>
      <c r="K15" s="9"/>
      <c r="L15" s="9">
        <v>16.71</v>
      </c>
      <c r="M15" s="9"/>
      <c r="N15" s="9">
        <v>48.56</v>
      </c>
      <c r="O15" s="10">
        <f>SUM(C15:N15)</f>
        <v>123.23</v>
      </c>
    </row>
    <row r="16" spans="1:15" ht="15">
      <c r="A16" s="3">
        <v>14</v>
      </c>
      <c r="B16" s="16" t="s">
        <v>37</v>
      </c>
      <c r="C16" s="9">
        <v>28.29</v>
      </c>
      <c r="D16" s="9">
        <v>28.52</v>
      </c>
      <c r="E16" s="9">
        <v>28.52</v>
      </c>
      <c r="F16" s="9">
        <v>19.01</v>
      </c>
      <c r="G16" s="9">
        <v>9.5</v>
      </c>
      <c r="H16" s="9">
        <v>20.09</v>
      </c>
      <c r="I16" s="9">
        <v>10.04</v>
      </c>
      <c r="J16" s="9">
        <v>10.04</v>
      </c>
      <c r="K16" s="9">
        <v>30.14</v>
      </c>
      <c r="L16" s="9">
        <v>23.84</v>
      </c>
      <c r="M16" s="9">
        <v>24.22</v>
      </c>
      <c r="N16" s="9">
        <v>23.62</v>
      </c>
      <c r="O16" s="10">
        <f>SUM(C16:N16)</f>
        <v>255.82999999999998</v>
      </c>
    </row>
    <row r="17" spans="1:15" ht="15">
      <c r="A17" s="3">
        <v>15</v>
      </c>
      <c r="B17" s="16" t="s">
        <v>71</v>
      </c>
      <c r="C17" s="9"/>
      <c r="D17" s="9">
        <v>79.22</v>
      </c>
      <c r="E17" s="9"/>
      <c r="F17" s="9">
        <v>79.22</v>
      </c>
      <c r="G17" s="9"/>
      <c r="H17" s="9">
        <v>83.72</v>
      </c>
      <c r="I17" s="9">
        <v>83.72</v>
      </c>
      <c r="J17" s="9">
        <v>83.72</v>
      </c>
      <c r="K17" s="9"/>
      <c r="L17" s="9"/>
      <c r="M17" s="9"/>
      <c r="N17" s="9">
        <v>98.42</v>
      </c>
      <c r="O17" s="10">
        <f>SUM(C17:N17)</f>
        <v>508.02000000000004</v>
      </c>
    </row>
    <row r="18" spans="1:15" ht="15">
      <c r="A18" s="3">
        <v>16</v>
      </c>
      <c r="B18" s="16" t="s">
        <v>38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10"/>
    </row>
    <row r="19" spans="1:15" ht="15">
      <c r="A19" s="3">
        <v>18</v>
      </c>
      <c r="B19" s="16" t="s">
        <v>40</v>
      </c>
      <c r="C19" s="9">
        <v>78.6</v>
      </c>
      <c r="D19" s="9">
        <v>79.22</v>
      </c>
      <c r="E19" s="9">
        <v>79.22</v>
      </c>
      <c r="F19" s="9">
        <v>79.22</v>
      </c>
      <c r="G19" s="9">
        <v>79.22</v>
      </c>
      <c r="H19" s="9">
        <v>83.72</v>
      </c>
      <c r="I19" s="9">
        <v>83.72</v>
      </c>
      <c r="J19" s="9">
        <v>83.72</v>
      </c>
      <c r="K19" s="9">
        <v>83.72</v>
      </c>
      <c r="L19" s="9">
        <v>99.35</v>
      </c>
      <c r="M19" s="9">
        <v>100.93</v>
      </c>
      <c r="N19" s="9">
        <v>98.42</v>
      </c>
      <c r="O19" s="10">
        <f>SUM(C19:N19)</f>
        <v>1029.0600000000002</v>
      </c>
    </row>
    <row r="20" spans="1:15" ht="15">
      <c r="A20" s="3">
        <v>19</v>
      </c>
      <c r="B20" s="15" t="s">
        <v>41</v>
      </c>
      <c r="C20" s="15">
        <f aca="true" t="shared" si="0" ref="C20:K20">SUM(C3:C19)</f>
        <v>924.3299999999999</v>
      </c>
      <c r="D20" s="15">
        <f t="shared" si="0"/>
        <v>880.6</v>
      </c>
      <c r="E20" s="15">
        <f t="shared" si="0"/>
        <v>956.24</v>
      </c>
      <c r="F20" s="15">
        <f t="shared" si="0"/>
        <v>1264.45</v>
      </c>
      <c r="G20" s="15">
        <f t="shared" si="0"/>
        <v>933.4</v>
      </c>
      <c r="H20" s="15">
        <f t="shared" si="0"/>
        <v>1062.04</v>
      </c>
      <c r="I20" s="15">
        <f t="shared" si="0"/>
        <v>1367.02</v>
      </c>
      <c r="J20" s="15">
        <f t="shared" si="0"/>
        <v>3972.2799999999997</v>
      </c>
      <c r="K20" s="15">
        <f t="shared" si="0"/>
        <v>1914.8899999999999</v>
      </c>
      <c r="L20" s="15">
        <f>SUM(L3:L19)</f>
        <v>1191.3799999999999</v>
      </c>
      <c r="M20" s="15">
        <f>SUM(M3:M19)</f>
        <v>1146.03</v>
      </c>
      <c r="N20" s="15">
        <f>SUM(N3:N19)</f>
        <v>1344.46</v>
      </c>
      <c r="O20" s="15">
        <f>SUM(C20:N20)</f>
        <v>16957.12</v>
      </c>
    </row>
  </sheetData>
  <sheetProtection/>
  <mergeCells count="1">
    <mergeCell ref="A1:O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4:G7"/>
  <sheetViews>
    <sheetView zoomScalePageLayoutView="0" workbookViewId="0" topLeftCell="A1">
      <selection activeCell="A4" sqref="A4:G7"/>
    </sheetView>
  </sheetViews>
  <sheetFormatPr defaultColWidth="9.140625" defaultRowHeight="15"/>
  <cols>
    <col min="1" max="1" width="18.8515625" style="0" customWidth="1"/>
    <col min="2" max="2" width="12.140625" style="0" customWidth="1"/>
    <col min="4" max="4" width="17.28125" style="0" customWidth="1"/>
    <col min="6" max="6" width="16.421875" style="0" bestFit="1" customWidth="1"/>
    <col min="7" max="7" width="36.421875" style="0" customWidth="1"/>
  </cols>
  <sheetData>
    <row r="4" spans="1:7" ht="15">
      <c r="A4" s="38" t="s">
        <v>75</v>
      </c>
      <c r="B4" s="38"/>
      <c r="C4" s="38"/>
      <c r="D4" s="38"/>
      <c r="E4" s="38"/>
      <c r="F4" s="38"/>
      <c r="G4" s="38"/>
    </row>
    <row r="5" spans="1:7" ht="15">
      <c r="A5" s="39"/>
      <c r="B5" s="39"/>
      <c r="C5" s="39"/>
      <c r="D5" s="39"/>
      <c r="E5" s="39"/>
      <c r="F5" s="39"/>
      <c r="G5" s="39"/>
    </row>
    <row r="6" spans="1:7" ht="48.75" customHeight="1">
      <c r="A6" s="5" t="s">
        <v>69</v>
      </c>
      <c r="B6" s="8" t="s">
        <v>2</v>
      </c>
      <c r="C6" s="7" t="s">
        <v>48</v>
      </c>
      <c r="D6" s="5" t="s">
        <v>61</v>
      </c>
      <c r="E6" s="8" t="s">
        <v>49</v>
      </c>
      <c r="F6" s="5" t="s">
        <v>74</v>
      </c>
      <c r="G6" s="17" t="s">
        <v>78</v>
      </c>
    </row>
    <row r="7" spans="1:7" ht="15">
      <c r="A7" s="1">
        <v>1476.4</v>
      </c>
      <c r="B7" s="1">
        <v>17716.8</v>
      </c>
      <c r="C7" s="1">
        <v>17716.8</v>
      </c>
      <c r="D7" s="1">
        <v>1476.4</v>
      </c>
      <c r="E7" s="1">
        <v>16957.12</v>
      </c>
      <c r="F7" s="1">
        <f>C7-E7</f>
        <v>759.6800000000003</v>
      </c>
      <c r="G7" s="1">
        <v>-17296.53</v>
      </c>
    </row>
  </sheetData>
  <sheetProtection/>
  <mergeCells count="1">
    <mergeCell ref="A4:G5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" sqref="A1:E19"/>
    </sheetView>
  </sheetViews>
  <sheetFormatPr defaultColWidth="9.140625" defaultRowHeight="15"/>
  <cols>
    <col min="2" max="2" width="16.00390625" style="0" customWidth="1"/>
    <col min="3" max="3" width="12.00390625" style="0" bestFit="1" customWidth="1"/>
    <col min="4" max="4" width="13.140625" style="0" bestFit="1" customWidth="1"/>
    <col min="5" max="5" width="14.57421875" style="0" customWidth="1"/>
  </cols>
  <sheetData>
    <row r="1" spans="1:5" ht="15">
      <c r="A1" s="6"/>
      <c r="B1" s="6"/>
      <c r="C1" s="6"/>
      <c r="D1" s="6"/>
      <c r="E1" s="6"/>
    </row>
    <row r="2" spans="1:5" ht="15">
      <c r="A2" s="20" t="s">
        <v>79</v>
      </c>
      <c r="B2" s="20"/>
      <c r="C2" s="20"/>
      <c r="D2" s="20"/>
      <c r="E2" s="20"/>
    </row>
    <row r="3" spans="1:5" ht="15">
      <c r="A3" s="6"/>
      <c r="B3" s="6"/>
      <c r="C3" s="6"/>
      <c r="D3" s="6"/>
      <c r="E3" s="6"/>
    </row>
    <row r="4" spans="1:5" ht="15">
      <c r="A4" s="40" t="s">
        <v>18</v>
      </c>
      <c r="B4" s="40"/>
      <c r="C4" s="40"/>
      <c r="D4" s="40"/>
      <c r="E4" s="40"/>
    </row>
    <row r="5" spans="1:5" ht="15">
      <c r="A5" s="6"/>
      <c r="B5" s="6"/>
      <c r="C5" s="6"/>
      <c r="D5" s="6"/>
      <c r="E5" s="6"/>
    </row>
    <row r="6" spans="1:5" ht="30">
      <c r="A6" s="2" t="s">
        <v>0</v>
      </c>
      <c r="B6" s="18" t="s">
        <v>1</v>
      </c>
      <c r="C6" s="2" t="s">
        <v>2</v>
      </c>
      <c r="D6" s="2" t="s">
        <v>3</v>
      </c>
      <c r="E6" s="18" t="s">
        <v>4</v>
      </c>
    </row>
    <row r="7" spans="1:5" ht="15">
      <c r="A7" s="1" t="s">
        <v>11</v>
      </c>
      <c r="B7" s="1">
        <v>1476.4</v>
      </c>
      <c r="C7" s="1">
        <v>3022.92</v>
      </c>
      <c r="D7" s="1">
        <v>1304.4</v>
      </c>
      <c r="E7" s="1">
        <v>3194.92</v>
      </c>
    </row>
    <row r="8" spans="1:5" ht="15">
      <c r="A8" s="1" t="s">
        <v>12</v>
      </c>
      <c r="B8" s="1">
        <v>3194.92</v>
      </c>
      <c r="C8" s="1">
        <v>3022.92</v>
      </c>
      <c r="D8" s="1">
        <v>2466.01</v>
      </c>
      <c r="E8" s="1">
        <v>3751.83</v>
      </c>
    </row>
    <row r="9" spans="1:5" ht="15">
      <c r="A9" s="1" t="s">
        <v>13</v>
      </c>
      <c r="B9" s="1">
        <v>3751.83</v>
      </c>
      <c r="C9" s="1">
        <v>3022.92</v>
      </c>
      <c r="D9" s="1">
        <v>3399.66</v>
      </c>
      <c r="E9" s="1">
        <v>3375.09</v>
      </c>
    </row>
    <row r="10" spans="1:5" ht="15">
      <c r="A10" s="1" t="s">
        <v>14</v>
      </c>
      <c r="B10" s="1">
        <v>3375.09</v>
      </c>
      <c r="C10" s="1">
        <v>3022.92</v>
      </c>
      <c r="D10" s="1">
        <v>3022.92</v>
      </c>
      <c r="E10" s="1">
        <v>3375.09</v>
      </c>
    </row>
    <row r="11" spans="1:5" ht="15">
      <c r="A11" s="1" t="s">
        <v>15</v>
      </c>
      <c r="B11" s="1">
        <v>3375.09</v>
      </c>
      <c r="C11" s="1">
        <v>3022.92</v>
      </c>
      <c r="D11" s="1">
        <v>2239.14</v>
      </c>
      <c r="E11" s="1">
        <v>4158.87</v>
      </c>
    </row>
    <row r="12" spans="1:5" ht="15">
      <c r="A12" s="1" t="s">
        <v>16</v>
      </c>
      <c r="B12" s="1">
        <v>4158.87</v>
      </c>
      <c r="C12" s="1">
        <v>3022.92</v>
      </c>
      <c r="D12" s="1">
        <v>3806.7</v>
      </c>
      <c r="E12" s="1">
        <v>3375.09</v>
      </c>
    </row>
    <row r="13" spans="1:5" ht="15">
      <c r="A13" s="1" t="s">
        <v>17</v>
      </c>
      <c r="B13" s="1">
        <v>3375.09</v>
      </c>
      <c r="C13" s="1">
        <v>3022.92</v>
      </c>
      <c r="D13" s="1">
        <v>3022.92</v>
      </c>
      <c r="E13" s="1">
        <v>3375.09</v>
      </c>
    </row>
    <row r="14" spans="1:5" ht="15">
      <c r="A14" s="1" t="s">
        <v>5</v>
      </c>
      <c r="B14" s="1">
        <v>3375.09</v>
      </c>
      <c r="C14" s="1">
        <v>3022.92</v>
      </c>
      <c r="D14" s="1">
        <v>3022.92</v>
      </c>
      <c r="E14" s="1">
        <v>3375.09</v>
      </c>
    </row>
    <row r="15" spans="1:5" ht="15">
      <c r="A15" s="1" t="s">
        <v>6</v>
      </c>
      <c r="B15" s="1">
        <v>3375.09</v>
      </c>
      <c r="C15" s="1">
        <v>3022.92</v>
      </c>
      <c r="D15" s="1">
        <v>3022.92</v>
      </c>
      <c r="E15" s="1">
        <v>3375.09</v>
      </c>
    </row>
    <row r="16" spans="1:5" ht="15">
      <c r="A16" s="1" t="s">
        <v>7</v>
      </c>
      <c r="B16" s="1">
        <v>3375.09</v>
      </c>
      <c r="C16" s="1">
        <v>3022.92</v>
      </c>
      <c r="D16" s="1">
        <v>2646.18</v>
      </c>
      <c r="E16" s="1">
        <v>3751.83</v>
      </c>
    </row>
    <row r="17" spans="1:5" ht="15">
      <c r="A17" s="1" t="s">
        <v>8</v>
      </c>
      <c r="B17" s="1">
        <v>3751.83</v>
      </c>
      <c r="C17" s="1">
        <v>3022.92</v>
      </c>
      <c r="D17" s="1">
        <v>2646.18</v>
      </c>
      <c r="E17" s="1">
        <v>4128.57</v>
      </c>
    </row>
    <row r="18" spans="1:5" ht="15">
      <c r="A18" s="1" t="s">
        <v>9</v>
      </c>
      <c r="B18" s="1">
        <v>4128.57</v>
      </c>
      <c r="C18" s="1">
        <v>3022.92</v>
      </c>
      <c r="D18" s="1">
        <v>3399.66</v>
      </c>
      <c r="E18" s="1">
        <v>3751.83</v>
      </c>
    </row>
    <row r="19" spans="1:5" ht="15">
      <c r="A19" s="2" t="s">
        <v>10</v>
      </c>
      <c r="B19" s="2"/>
      <c r="C19" s="2">
        <f>SUM(C7:C18)</f>
        <v>36275.03999999999</v>
      </c>
      <c r="D19" s="2">
        <f>SUM(D7:D18)</f>
        <v>33999.61</v>
      </c>
      <c r="E19" s="2">
        <v>3751.83</v>
      </c>
    </row>
  </sheetData>
  <sheetProtection/>
  <mergeCells count="1">
    <mergeCell ref="A4:E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A1" sqref="A1:O1"/>
    </sheetView>
  </sheetViews>
  <sheetFormatPr defaultColWidth="9.140625" defaultRowHeight="15"/>
  <cols>
    <col min="1" max="1" width="3.8515625" style="0" customWidth="1"/>
    <col min="2" max="2" width="38.421875" style="0" bestFit="1" customWidth="1"/>
    <col min="3" max="3" width="7.57421875" style="0" bestFit="1" customWidth="1"/>
    <col min="5" max="5" width="5.8515625" style="0" bestFit="1" customWidth="1"/>
    <col min="6" max="6" width="7.8515625" style="0" bestFit="1" customWidth="1"/>
    <col min="7" max="7" width="5.00390625" style="0" bestFit="1" customWidth="1"/>
    <col min="8" max="9" width="6.140625" style="0" bestFit="1" customWidth="1"/>
    <col min="10" max="10" width="7.00390625" style="0" bestFit="1" customWidth="1"/>
    <col min="13" max="13" width="7.7109375" style="0" bestFit="1" customWidth="1"/>
  </cols>
  <sheetData>
    <row r="1" spans="1:15" ht="15">
      <c r="A1" s="35" t="s">
        <v>42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7"/>
    </row>
    <row r="2" spans="1:15" ht="15">
      <c r="A2" s="3"/>
      <c r="B2" s="3"/>
      <c r="C2" s="3" t="s">
        <v>11</v>
      </c>
      <c r="D2" s="3" t="s">
        <v>12</v>
      </c>
      <c r="E2" s="3" t="s">
        <v>13</v>
      </c>
      <c r="F2" s="3" t="s">
        <v>14</v>
      </c>
      <c r="G2" s="3" t="s">
        <v>15</v>
      </c>
      <c r="H2" s="3" t="s">
        <v>16</v>
      </c>
      <c r="I2" s="3" t="s">
        <v>17</v>
      </c>
      <c r="J2" s="3" t="s">
        <v>5</v>
      </c>
      <c r="K2" s="3" t="s">
        <v>6</v>
      </c>
      <c r="L2" s="3" t="s">
        <v>7</v>
      </c>
      <c r="M2" s="3" t="s">
        <v>8</v>
      </c>
      <c r="N2" s="3" t="s">
        <v>9</v>
      </c>
      <c r="O2" s="4" t="s">
        <v>10</v>
      </c>
    </row>
    <row r="3" spans="1:15" ht="15">
      <c r="A3" s="3">
        <v>1</v>
      </c>
      <c r="B3" s="9" t="s">
        <v>22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10"/>
    </row>
    <row r="4" spans="1:15" ht="15">
      <c r="A4" s="3">
        <v>2</v>
      </c>
      <c r="B4" s="9" t="s">
        <v>23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10"/>
    </row>
    <row r="5" spans="1:15" ht="15">
      <c r="A5" s="3">
        <v>3</v>
      </c>
      <c r="B5" s="9" t="s">
        <v>24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10"/>
    </row>
    <row r="6" spans="1:15" ht="15">
      <c r="A6" s="3">
        <v>4</v>
      </c>
      <c r="B6" s="9" t="s">
        <v>25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10"/>
    </row>
    <row r="7" spans="1:15" ht="15">
      <c r="A7" s="3">
        <v>5</v>
      </c>
      <c r="B7" s="9" t="s">
        <v>24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10"/>
    </row>
    <row r="8" spans="1:15" ht="15">
      <c r="A8" s="3">
        <v>6</v>
      </c>
      <c r="B8" s="9" t="s">
        <v>26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10"/>
    </row>
    <row r="9" spans="1:15" ht="15">
      <c r="A9" s="3">
        <v>7</v>
      </c>
      <c r="B9" s="9" t="s">
        <v>27</v>
      </c>
      <c r="C9" s="9"/>
      <c r="D9" s="9"/>
      <c r="E9" s="9"/>
      <c r="F9" s="9"/>
      <c r="G9" s="9"/>
      <c r="H9" s="9"/>
      <c r="I9" s="9"/>
      <c r="J9" s="9">
        <v>35.74</v>
      </c>
      <c r="K9" s="9">
        <v>9.6</v>
      </c>
      <c r="L9" s="9">
        <v>72.65</v>
      </c>
      <c r="M9" s="9">
        <v>150.03</v>
      </c>
      <c r="N9" s="9">
        <v>46.1</v>
      </c>
      <c r="O9" s="10">
        <f>SUM(J9:N9)</f>
        <v>314.12</v>
      </c>
    </row>
    <row r="10" spans="1:15" ht="15">
      <c r="A10" s="3">
        <v>8</v>
      </c>
      <c r="B10" s="9" t="s">
        <v>28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10"/>
    </row>
    <row r="11" spans="1:15" ht="15">
      <c r="A11" s="3">
        <v>9</v>
      </c>
      <c r="B11" s="9" t="s">
        <v>29</v>
      </c>
      <c r="C11" s="9"/>
      <c r="D11" s="9"/>
      <c r="E11" s="9"/>
      <c r="F11" s="9"/>
      <c r="G11" s="9"/>
      <c r="H11" s="9"/>
      <c r="I11" s="9"/>
      <c r="J11" s="9"/>
      <c r="K11" s="9">
        <v>18</v>
      </c>
      <c r="L11" s="9">
        <v>35</v>
      </c>
      <c r="M11" s="9"/>
      <c r="N11" s="9"/>
      <c r="O11" s="10">
        <f>SUM(J11:N11)</f>
        <v>53</v>
      </c>
    </row>
    <row r="12" spans="1:15" ht="15">
      <c r="A12" s="3">
        <v>10</v>
      </c>
      <c r="B12" s="9" t="s">
        <v>30</v>
      </c>
      <c r="C12" s="9"/>
      <c r="D12" s="9"/>
      <c r="E12" s="9"/>
      <c r="F12" s="9"/>
      <c r="G12" s="9"/>
      <c r="H12" s="9"/>
      <c r="I12" s="9"/>
      <c r="J12" s="9"/>
      <c r="K12" s="9">
        <v>18</v>
      </c>
      <c r="L12" s="9">
        <v>35</v>
      </c>
      <c r="M12" s="9"/>
      <c r="N12" s="9"/>
      <c r="O12" s="10">
        <f>SUM(J12:N12)</f>
        <v>53</v>
      </c>
    </row>
    <row r="13" spans="1:15" ht="15">
      <c r="A13" s="3">
        <v>11</v>
      </c>
      <c r="B13" s="9" t="s">
        <v>45</v>
      </c>
      <c r="C13" s="9"/>
      <c r="D13" s="9"/>
      <c r="E13" s="9"/>
      <c r="F13" s="9"/>
      <c r="G13" s="9"/>
      <c r="H13" s="9"/>
      <c r="I13" s="9"/>
      <c r="J13" s="9">
        <v>75.24</v>
      </c>
      <c r="K13" s="9">
        <v>10.98</v>
      </c>
      <c r="L13" s="9">
        <v>13.88</v>
      </c>
      <c r="M13" s="9">
        <v>13.81</v>
      </c>
      <c r="N13" s="9">
        <v>17.46</v>
      </c>
      <c r="O13" s="10">
        <f>SUM(J13:N13)</f>
        <v>131.37</v>
      </c>
    </row>
    <row r="14" spans="1:15" ht="15">
      <c r="A14" s="3">
        <v>12</v>
      </c>
      <c r="B14" s="9" t="s">
        <v>31</v>
      </c>
      <c r="C14" s="9"/>
      <c r="D14" s="9"/>
      <c r="E14" s="9"/>
      <c r="F14" s="9"/>
      <c r="G14" s="9"/>
      <c r="H14" s="9"/>
      <c r="I14" s="9"/>
      <c r="J14" s="9">
        <v>310.24</v>
      </c>
      <c r="K14" s="9">
        <v>385</v>
      </c>
      <c r="L14" s="9">
        <v>474.52</v>
      </c>
      <c r="M14" s="9">
        <v>331.77</v>
      </c>
      <c r="N14" s="9">
        <v>436.9</v>
      </c>
      <c r="O14" s="10">
        <f>SUM(J14:N14)</f>
        <v>1938.4299999999998</v>
      </c>
    </row>
    <row r="15" spans="1:15" ht="15">
      <c r="A15" s="3">
        <v>13</v>
      </c>
      <c r="B15" s="9" t="s">
        <v>32</v>
      </c>
      <c r="C15" s="9"/>
      <c r="D15" s="9"/>
      <c r="E15" s="9"/>
      <c r="F15" s="9"/>
      <c r="G15" s="9"/>
      <c r="H15" s="9"/>
      <c r="I15" s="9"/>
      <c r="J15" s="9">
        <v>44.05</v>
      </c>
      <c r="K15" s="9">
        <v>54.67</v>
      </c>
      <c r="L15" s="9">
        <v>67.38</v>
      </c>
      <c r="M15" s="9">
        <v>47.11</v>
      </c>
      <c r="N15" s="9">
        <v>62.04</v>
      </c>
      <c r="O15" s="10">
        <f>SUM(J15:N15)</f>
        <v>275.25</v>
      </c>
    </row>
    <row r="16" spans="1:15" ht="15">
      <c r="A16" s="3">
        <v>14</v>
      </c>
      <c r="B16" s="9" t="s">
        <v>33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0"/>
    </row>
    <row r="17" spans="1:15" ht="15">
      <c r="A17" s="3">
        <v>15</v>
      </c>
      <c r="B17" s="9" t="s">
        <v>34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10"/>
    </row>
    <row r="18" spans="1:15" ht="15">
      <c r="A18" s="3">
        <v>16</v>
      </c>
      <c r="B18" s="9" t="s">
        <v>35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10"/>
    </row>
    <row r="19" spans="1:15" ht="15">
      <c r="A19" s="3">
        <v>17</v>
      </c>
      <c r="B19" s="9" t="s">
        <v>36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10"/>
    </row>
    <row r="20" spans="1:15" ht="15">
      <c r="A20" s="3">
        <v>18</v>
      </c>
      <c r="B20" s="9" t="s">
        <v>46</v>
      </c>
      <c r="C20" s="9"/>
      <c r="D20" s="9"/>
      <c r="E20" s="9"/>
      <c r="F20" s="9"/>
      <c r="G20" s="9"/>
      <c r="H20" s="9"/>
      <c r="I20" s="9"/>
      <c r="J20" s="9"/>
      <c r="K20" s="9">
        <v>4.21</v>
      </c>
      <c r="L20" s="9"/>
      <c r="M20" s="9">
        <v>0.54</v>
      </c>
      <c r="N20" s="9">
        <v>1.8</v>
      </c>
      <c r="O20" s="10">
        <f>SUM(J20:N20)</f>
        <v>6.55</v>
      </c>
    </row>
    <row r="21" spans="1:15" ht="15">
      <c r="A21" s="3">
        <v>19</v>
      </c>
      <c r="B21" s="9" t="s">
        <v>37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10"/>
    </row>
    <row r="22" spans="1:15" ht="15">
      <c r="A22" s="3">
        <v>20</v>
      </c>
      <c r="B22" s="9" t="s">
        <v>38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10"/>
    </row>
    <row r="23" spans="1:15" ht="15">
      <c r="A23" s="3">
        <v>21</v>
      </c>
      <c r="B23" s="9" t="s">
        <v>39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10"/>
    </row>
    <row r="24" spans="1:15" ht="15">
      <c r="A24" s="3">
        <v>22</v>
      </c>
      <c r="B24" s="9" t="s">
        <v>40</v>
      </c>
      <c r="C24" s="9"/>
      <c r="D24" s="9"/>
      <c r="E24" s="9"/>
      <c r="F24" s="9"/>
      <c r="G24" s="9"/>
      <c r="H24" s="9"/>
      <c r="I24" s="9"/>
      <c r="J24" s="9">
        <v>78.68</v>
      </c>
      <c r="K24" s="9">
        <v>76.78</v>
      </c>
      <c r="L24" s="9">
        <v>75.34</v>
      </c>
      <c r="M24" s="9">
        <v>129.58</v>
      </c>
      <c r="N24" s="9"/>
      <c r="O24" s="10">
        <f>SUM(J24:N24)</f>
        <v>360.38</v>
      </c>
    </row>
    <row r="25" spans="1:15" ht="15">
      <c r="A25" s="3">
        <v>23</v>
      </c>
      <c r="B25" s="10" t="s">
        <v>41</v>
      </c>
      <c r="C25" s="10"/>
      <c r="D25" s="10"/>
      <c r="E25" s="10"/>
      <c r="F25" s="10"/>
      <c r="G25" s="10"/>
      <c r="H25" s="10"/>
      <c r="I25" s="10"/>
      <c r="J25" s="10">
        <f>SUM(J9:J24)</f>
        <v>543.95</v>
      </c>
      <c r="K25" s="10">
        <f>SUM(K9:K24)</f>
        <v>577.24</v>
      </c>
      <c r="L25" s="10">
        <f>SUM(L9:L24)</f>
        <v>773.77</v>
      </c>
      <c r="M25" s="10">
        <f>SUM(M9:M24)</f>
        <v>672.84</v>
      </c>
      <c r="N25" s="10">
        <f>SUM(N9:N24)</f>
        <v>564.3</v>
      </c>
      <c r="O25" s="10">
        <f>SUM(J25:N25)</f>
        <v>3132.1000000000004</v>
      </c>
    </row>
  </sheetData>
  <sheetProtection/>
  <mergeCells count="1">
    <mergeCell ref="A1:O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20"/>
  <sheetViews>
    <sheetView workbookViewId="0" topLeftCell="A1">
      <selection activeCell="A1" sqref="A1:O20"/>
    </sheetView>
  </sheetViews>
  <sheetFormatPr defaultColWidth="9.140625" defaultRowHeight="15"/>
  <cols>
    <col min="1" max="1" width="3.00390625" style="0" customWidth="1"/>
    <col min="2" max="2" width="29.57421875" style="0" customWidth="1"/>
    <col min="3" max="3" width="6.7109375" style="0" customWidth="1"/>
    <col min="4" max="4" width="7.140625" style="0" customWidth="1"/>
    <col min="5" max="5" width="6.140625" style="0" customWidth="1"/>
    <col min="6" max="6" width="7.00390625" style="0" bestFit="1" customWidth="1"/>
    <col min="7" max="7" width="5.57421875" style="0" customWidth="1"/>
    <col min="8" max="8" width="5.8515625" style="0" customWidth="1"/>
    <col min="9" max="9" width="7.140625" style="0" customWidth="1"/>
    <col min="10" max="10" width="6.7109375" style="0" customWidth="1"/>
    <col min="11" max="11" width="8.421875" style="0" bestFit="1" customWidth="1"/>
    <col min="12" max="13" width="8.00390625" style="0" bestFit="1" customWidth="1"/>
    <col min="14" max="14" width="7.8515625" style="0" bestFit="1" customWidth="1"/>
    <col min="15" max="15" width="9.00390625" style="0" bestFit="1" customWidth="1"/>
  </cols>
  <sheetData>
    <row r="1" spans="1:15" ht="15">
      <c r="A1" s="35" t="s">
        <v>81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7"/>
    </row>
    <row r="2" spans="1:15" ht="15">
      <c r="A2" s="3"/>
      <c r="B2" s="1"/>
      <c r="C2" s="10" t="s">
        <v>11</v>
      </c>
      <c r="D2" s="10" t="s">
        <v>12</v>
      </c>
      <c r="E2" s="10" t="s">
        <v>13</v>
      </c>
      <c r="F2" s="10" t="s">
        <v>14</v>
      </c>
      <c r="G2" s="10" t="s">
        <v>15</v>
      </c>
      <c r="H2" s="10" t="s">
        <v>16</v>
      </c>
      <c r="I2" s="10" t="s">
        <v>17</v>
      </c>
      <c r="J2" s="10" t="s">
        <v>5</v>
      </c>
      <c r="K2" s="10" t="s">
        <v>6</v>
      </c>
      <c r="L2" s="10" t="s">
        <v>7</v>
      </c>
      <c r="M2" s="10" t="s">
        <v>8</v>
      </c>
      <c r="N2" s="10" t="s">
        <v>9</v>
      </c>
      <c r="O2" s="10" t="s">
        <v>10</v>
      </c>
    </row>
    <row r="3" spans="1:15" ht="15">
      <c r="A3" s="3">
        <v>1</v>
      </c>
      <c r="B3" s="16" t="s">
        <v>26</v>
      </c>
      <c r="C3" s="9"/>
      <c r="D3" s="9"/>
      <c r="E3" s="9"/>
      <c r="F3" s="9"/>
      <c r="G3" s="19"/>
      <c r="H3" s="9"/>
      <c r="I3" s="9"/>
      <c r="J3" s="9"/>
      <c r="K3" s="9"/>
      <c r="L3" s="19"/>
      <c r="M3" s="9"/>
      <c r="N3" s="9"/>
      <c r="O3" s="10">
        <f>SUM(C3:N3)</f>
        <v>0</v>
      </c>
    </row>
    <row r="4" spans="1:15" ht="15">
      <c r="A4" s="3">
        <v>2</v>
      </c>
      <c r="B4" s="16" t="s">
        <v>27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10">
        <f>SUM(C4:N4)</f>
        <v>0</v>
      </c>
    </row>
    <row r="5" spans="1:15" ht="15">
      <c r="A5" s="3">
        <v>3</v>
      </c>
      <c r="B5" s="16" t="s">
        <v>28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10"/>
    </row>
    <row r="6" spans="1:15" ht="15">
      <c r="A6" s="3">
        <v>4</v>
      </c>
      <c r="B6" s="16" t="s">
        <v>29</v>
      </c>
      <c r="C6" s="9">
        <v>79</v>
      </c>
      <c r="D6" s="9">
        <v>148</v>
      </c>
      <c r="E6" s="9">
        <v>204</v>
      </c>
      <c r="F6" s="9">
        <v>152</v>
      </c>
      <c r="G6" s="9">
        <v>112</v>
      </c>
      <c r="H6" s="9">
        <v>191</v>
      </c>
      <c r="I6" s="9">
        <v>152</v>
      </c>
      <c r="J6" s="9">
        <v>152</v>
      </c>
      <c r="K6" s="9">
        <v>152</v>
      </c>
      <c r="L6" s="9">
        <v>133</v>
      </c>
      <c r="M6" s="9">
        <v>133</v>
      </c>
      <c r="N6" s="9">
        <v>170</v>
      </c>
      <c r="O6" s="10">
        <f>SUM(C6:N6)</f>
        <v>1778</v>
      </c>
    </row>
    <row r="7" spans="1:15" ht="15">
      <c r="A7" s="3">
        <v>5</v>
      </c>
      <c r="B7" s="16" t="s">
        <v>30</v>
      </c>
      <c r="C7" s="9">
        <v>79</v>
      </c>
      <c r="D7" s="9">
        <v>148</v>
      </c>
      <c r="E7" s="9">
        <v>204</v>
      </c>
      <c r="F7" s="9">
        <v>182</v>
      </c>
      <c r="G7" s="9">
        <v>135</v>
      </c>
      <c r="H7" s="9">
        <v>229</v>
      </c>
      <c r="I7" s="9">
        <v>182</v>
      </c>
      <c r="J7" s="9">
        <v>182</v>
      </c>
      <c r="K7" s="9">
        <v>182</v>
      </c>
      <c r="L7" s="9">
        <v>159</v>
      </c>
      <c r="M7" s="9">
        <v>159</v>
      </c>
      <c r="N7" s="9">
        <v>204</v>
      </c>
      <c r="O7" s="10">
        <f>SUM(C7:N7)</f>
        <v>2045</v>
      </c>
    </row>
    <row r="8" spans="1:15" ht="15">
      <c r="A8" s="3">
        <v>6</v>
      </c>
      <c r="B8" s="16" t="s">
        <v>45</v>
      </c>
      <c r="C8" s="9">
        <v>19.32</v>
      </c>
      <c r="D8" s="9">
        <v>15.8</v>
      </c>
      <c r="E8" s="9">
        <v>15.02</v>
      </c>
      <c r="F8" s="9">
        <v>23.29</v>
      </c>
      <c r="G8" s="9">
        <v>16.26</v>
      </c>
      <c r="H8" s="9">
        <v>14.13</v>
      </c>
      <c r="I8" s="9">
        <v>16.91</v>
      </c>
      <c r="J8" s="9">
        <v>21.93</v>
      </c>
      <c r="K8" s="9">
        <v>37.34</v>
      </c>
      <c r="L8" s="9">
        <v>25.87</v>
      </c>
      <c r="M8" s="9">
        <v>18.91</v>
      </c>
      <c r="N8" s="9">
        <v>17.5</v>
      </c>
      <c r="O8" s="10">
        <f>SUM(C8:N8)</f>
        <v>242.28</v>
      </c>
    </row>
    <row r="9" spans="1:15" ht="15">
      <c r="A9" s="3">
        <v>7</v>
      </c>
      <c r="B9" s="16" t="s">
        <v>31</v>
      </c>
      <c r="C9" s="9">
        <v>792.18</v>
      </c>
      <c r="D9" s="9">
        <v>622.22</v>
      </c>
      <c r="E9" s="9">
        <v>653.99</v>
      </c>
      <c r="F9" s="9">
        <v>809</v>
      </c>
      <c r="G9" s="9">
        <v>809</v>
      </c>
      <c r="H9" s="9">
        <v>798.8</v>
      </c>
      <c r="I9" s="9">
        <v>874.29</v>
      </c>
      <c r="J9" s="9">
        <v>938.84</v>
      </c>
      <c r="K9" s="9">
        <v>839.25</v>
      </c>
      <c r="L9" s="9">
        <v>818.02</v>
      </c>
      <c r="M9" s="9">
        <v>837.93</v>
      </c>
      <c r="N9" s="9">
        <v>881.97</v>
      </c>
      <c r="O9" s="10">
        <f>SUM(C9:N9)</f>
        <v>9675.49</v>
      </c>
    </row>
    <row r="10" spans="1:15" ht="15">
      <c r="A10" s="3">
        <v>8</v>
      </c>
      <c r="B10" s="16" t="s">
        <v>32</v>
      </c>
      <c r="C10" s="9">
        <v>160.81</v>
      </c>
      <c r="D10" s="9">
        <v>126.31</v>
      </c>
      <c r="E10" s="9">
        <v>132.75</v>
      </c>
      <c r="F10" s="9">
        <v>164.22</v>
      </c>
      <c r="G10" s="9">
        <v>164.22</v>
      </c>
      <c r="H10" s="9">
        <v>162.15</v>
      </c>
      <c r="I10" s="9">
        <v>177.48</v>
      </c>
      <c r="J10" s="9">
        <v>190.58</v>
      </c>
      <c r="K10" s="9">
        <v>170.36</v>
      </c>
      <c r="L10" s="9">
        <v>166.05</v>
      </c>
      <c r="M10" s="9">
        <v>170.09</v>
      </c>
      <c r="N10" s="9">
        <v>179.04</v>
      </c>
      <c r="O10" s="10">
        <f>SUM(C10:N10)</f>
        <v>1964.06</v>
      </c>
    </row>
    <row r="11" spans="1:15" ht="15">
      <c r="A11" s="3">
        <v>9</v>
      </c>
      <c r="B11" s="16" t="s">
        <v>33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10"/>
    </row>
    <row r="12" spans="1:15" ht="15">
      <c r="A12" s="3">
        <v>10</v>
      </c>
      <c r="B12" s="16" t="s">
        <v>34</v>
      </c>
      <c r="C12" s="9">
        <v>31.07</v>
      </c>
      <c r="D12" s="9">
        <v>31.07</v>
      </c>
      <c r="E12" s="9"/>
      <c r="F12" s="9">
        <v>93.21</v>
      </c>
      <c r="G12" s="9">
        <v>20.95</v>
      </c>
      <c r="H12" s="9"/>
      <c r="I12" s="9">
        <v>29.11</v>
      </c>
      <c r="J12" s="9"/>
      <c r="K12" s="9"/>
      <c r="L12" s="9">
        <v>30.6</v>
      </c>
      <c r="M12" s="9">
        <v>30.6</v>
      </c>
      <c r="N12" s="9">
        <v>29.88</v>
      </c>
      <c r="O12" s="10">
        <f>SUM(C12:N12)</f>
        <v>296.48999999999995</v>
      </c>
    </row>
    <row r="13" spans="1:15" ht="26.25">
      <c r="A13" s="3">
        <v>11</v>
      </c>
      <c r="B13" s="16" t="s">
        <v>35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10">
        <f>SUM(C13:N13)</f>
        <v>0</v>
      </c>
    </row>
    <row r="14" spans="1:15" ht="26.25">
      <c r="A14" s="3">
        <v>12</v>
      </c>
      <c r="B14" s="16" t="s">
        <v>36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10"/>
    </row>
    <row r="15" spans="1:15" ht="15">
      <c r="A15" s="3">
        <v>13</v>
      </c>
      <c r="B15" s="16" t="s">
        <v>46</v>
      </c>
      <c r="C15" s="9">
        <v>3.55</v>
      </c>
      <c r="D15" s="9">
        <v>266.33</v>
      </c>
      <c r="E15" s="9">
        <v>32.4</v>
      </c>
      <c r="F15" s="9">
        <v>48.38</v>
      </c>
      <c r="G15" s="9">
        <v>42.16</v>
      </c>
      <c r="H15" s="9"/>
      <c r="I15" s="9">
        <v>39.51</v>
      </c>
      <c r="J15" s="9">
        <v>77.81</v>
      </c>
      <c r="K15" s="9"/>
      <c r="L15" s="9">
        <v>17.05</v>
      </c>
      <c r="M15" s="9">
        <v>168.32</v>
      </c>
      <c r="N15" s="9">
        <v>23.48</v>
      </c>
      <c r="O15" s="10">
        <f aca="true" t="shared" si="0" ref="O15:O20">SUM(C15:N15)</f>
        <v>718.99</v>
      </c>
    </row>
    <row r="16" spans="1:15" ht="15">
      <c r="A16" s="3">
        <v>14</v>
      </c>
      <c r="B16" s="16" t="s">
        <v>37</v>
      </c>
      <c r="C16" s="9">
        <v>21.3</v>
      </c>
      <c r="D16" s="9">
        <v>10.65</v>
      </c>
      <c r="E16" s="9">
        <v>10.65</v>
      </c>
      <c r="F16" s="9">
        <v>10.65</v>
      </c>
      <c r="G16" s="9">
        <v>10.65</v>
      </c>
      <c r="H16" s="9">
        <v>9.53</v>
      </c>
      <c r="I16" s="9">
        <v>4.99</v>
      </c>
      <c r="J16" s="9">
        <v>10.49</v>
      </c>
      <c r="K16" s="9">
        <v>10.49</v>
      </c>
      <c r="L16" s="9">
        <v>10.49</v>
      </c>
      <c r="M16" s="9">
        <v>10.49</v>
      </c>
      <c r="N16" s="9">
        <v>10.24</v>
      </c>
      <c r="O16" s="10">
        <f t="shared" si="0"/>
        <v>130.61999999999998</v>
      </c>
    </row>
    <row r="17" spans="1:15" ht="15">
      <c r="A17" s="3">
        <v>15</v>
      </c>
      <c r="B17" s="16" t="s">
        <v>71</v>
      </c>
      <c r="C17" s="9">
        <v>88.77</v>
      </c>
      <c r="D17" s="9">
        <v>44.38</v>
      </c>
      <c r="E17" s="9">
        <v>44.38</v>
      </c>
      <c r="F17" s="9">
        <v>88.77</v>
      </c>
      <c r="G17" s="9"/>
      <c r="H17" s="9"/>
      <c r="I17" s="9"/>
      <c r="J17" s="9"/>
      <c r="K17" s="9"/>
      <c r="L17" s="9"/>
      <c r="M17" s="9"/>
      <c r="N17" s="9"/>
      <c r="O17" s="10">
        <f t="shared" si="0"/>
        <v>266.3</v>
      </c>
    </row>
    <row r="18" spans="1:15" ht="15">
      <c r="A18" s="3">
        <v>16</v>
      </c>
      <c r="B18" s="16" t="s">
        <v>80</v>
      </c>
      <c r="C18" s="9">
        <v>17.75</v>
      </c>
      <c r="D18" s="9">
        <v>17.75</v>
      </c>
      <c r="E18" s="9"/>
      <c r="F18" s="9">
        <v>35.51</v>
      </c>
      <c r="G18" s="9">
        <v>53.26</v>
      </c>
      <c r="H18" s="9"/>
      <c r="I18" s="9">
        <v>16.63</v>
      </c>
      <c r="J18" s="9"/>
      <c r="K18" s="9"/>
      <c r="L18" s="9">
        <v>34.97</v>
      </c>
      <c r="M18" s="9"/>
      <c r="N18" s="9"/>
      <c r="O18" s="10">
        <f t="shared" si="0"/>
        <v>175.86999999999998</v>
      </c>
    </row>
    <row r="19" spans="1:15" ht="15">
      <c r="A19" s="3">
        <v>18</v>
      </c>
      <c r="B19" s="16" t="s">
        <v>40</v>
      </c>
      <c r="C19" s="9">
        <v>88.77</v>
      </c>
      <c r="D19" s="9">
        <v>88.77</v>
      </c>
      <c r="E19" s="9">
        <v>88.77</v>
      </c>
      <c r="F19" s="9">
        <v>88.77</v>
      </c>
      <c r="G19" s="9"/>
      <c r="H19" s="9">
        <v>225.6</v>
      </c>
      <c r="I19" s="9">
        <v>118.11</v>
      </c>
      <c r="J19" s="9">
        <v>248.32</v>
      </c>
      <c r="K19" s="9"/>
      <c r="L19" s="9">
        <v>124.16</v>
      </c>
      <c r="M19" s="9"/>
      <c r="N19" s="9"/>
      <c r="O19" s="10">
        <f t="shared" si="0"/>
        <v>1071.27</v>
      </c>
    </row>
    <row r="20" spans="1:15" ht="15">
      <c r="A20" s="3">
        <v>19</v>
      </c>
      <c r="B20" s="15" t="s">
        <v>41</v>
      </c>
      <c r="C20" s="15">
        <f aca="true" t="shared" si="1" ref="C20:K20">SUM(C3:C19)</f>
        <v>1381.5199999999998</v>
      </c>
      <c r="D20" s="15">
        <f t="shared" si="1"/>
        <v>1519.28</v>
      </c>
      <c r="E20" s="15">
        <f t="shared" si="1"/>
        <v>1385.9600000000003</v>
      </c>
      <c r="F20" s="15">
        <f t="shared" si="1"/>
        <v>1695.8000000000002</v>
      </c>
      <c r="G20" s="15">
        <f t="shared" si="1"/>
        <v>1363.5000000000002</v>
      </c>
      <c r="H20" s="15">
        <f t="shared" si="1"/>
        <v>1630.2099999999998</v>
      </c>
      <c r="I20" s="15">
        <f t="shared" si="1"/>
        <v>1611.03</v>
      </c>
      <c r="J20" s="15">
        <f t="shared" si="1"/>
        <v>1821.9699999999998</v>
      </c>
      <c r="K20" s="15">
        <f t="shared" si="1"/>
        <v>1391.4400000000003</v>
      </c>
      <c r="L20" s="15">
        <f>SUM(L3:L19)</f>
        <v>1519.2099999999998</v>
      </c>
      <c r="M20" s="15">
        <f>SUM(M3:M19)</f>
        <v>1528.3399999999997</v>
      </c>
      <c r="N20" s="15">
        <f>SUM(N3:N19)</f>
        <v>1516.1100000000001</v>
      </c>
      <c r="O20" s="15">
        <f t="shared" si="0"/>
        <v>18364.37</v>
      </c>
    </row>
  </sheetData>
  <sheetProtection/>
  <mergeCells count="1">
    <mergeCell ref="A1:O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4:G7"/>
  <sheetViews>
    <sheetView zoomScalePageLayoutView="0" workbookViewId="0" topLeftCell="A1">
      <selection activeCell="A1" sqref="A1:G7"/>
    </sheetView>
  </sheetViews>
  <sheetFormatPr defaultColWidth="9.140625" defaultRowHeight="15"/>
  <cols>
    <col min="1" max="1" width="16.7109375" style="0" bestFit="1" customWidth="1"/>
    <col min="2" max="2" width="12.421875" style="0" bestFit="1" customWidth="1"/>
    <col min="4" max="4" width="16.7109375" style="0" bestFit="1" customWidth="1"/>
    <col min="6" max="6" width="18.00390625" style="0" customWidth="1"/>
    <col min="7" max="7" width="19.421875" style="0" customWidth="1"/>
  </cols>
  <sheetData>
    <row r="4" spans="1:7" ht="15">
      <c r="A4" s="38" t="s">
        <v>83</v>
      </c>
      <c r="B4" s="38"/>
      <c r="C4" s="38"/>
      <c r="D4" s="38"/>
      <c r="E4" s="38"/>
      <c r="F4" s="38"/>
      <c r="G4" s="38"/>
    </row>
    <row r="5" spans="1:7" ht="15">
      <c r="A5" s="39"/>
      <c r="B5" s="39"/>
      <c r="C5" s="39"/>
      <c r="D5" s="39"/>
      <c r="E5" s="39"/>
      <c r="F5" s="39"/>
      <c r="G5" s="39"/>
    </row>
    <row r="6" spans="1:7" ht="60">
      <c r="A6" s="5" t="s">
        <v>69</v>
      </c>
      <c r="B6" s="8" t="s">
        <v>2</v>
      </c>
      <c r="C6" s="7" t="s">
        <v>48</v>
      </c>
      <c r="D6" s="5" t="s">
        <v>61</v>
      </c>
      <c r="E6" s="8" t="s">
        <v>49</v>
      </c>
      <c r="F6" s="5" t="s">
        <v>82</v>
      </c>
      <c r="G6" s="17" t="s">
        <v>84</v>
      </c>
    </row>
    <row r="7" spans="1:7" ht="15">
      <c r="A7" s="1">
        <v>1476.4</v>
      </c>
      <c r="B7" s="1">
        <v>36275.03999999999</v>
      </c>
      <c r="C7" s="1">
        <v>33999.61</v>
      </c>
      <c r="D7" s="1">
        <v>3751.83</v>
      </c>
      <c r="E7" s="1">
        <v>18364.37</v>
      </c>
      <c r="F7" s="1">
        <f>C7-E7</f>
        <v>15635.240000000002</v>
      </c>
      <c r="G7" s="1">
        <v>-1661.29</v>
      </c>
    </row>
  </sheetData>
  <sheetProtection/>
  <mergeCells count="1">
    <mergeCell ref="A4:G5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" sqref="A1:E19"/>
    </sheetView>
  </sheetViews>
  <sheetFormatPr defaultColWidth="9.140625" defaultRowHeight="15"/>
  <cols>
    <col min="2" max="2" width="16.8515625" style="0" customWidth="1"/>
    <col min="3" max="3" width="12.00390625" style="0" bestFit="1" customWidth="1"/>
    <col min="4" max="4" width="13.140625" style="0" bestFit="1" customWidth="1"/>
    <col min="5" max="5" width="14.421875" style="0" customWidth="1"/>
  </cols>
  <sheetData>
    <row r="1" spans="1:5" ht="15">
      <c r="A1" s="6"/>
      <c r="B1" s="6"/>
      <c r="C1" s="6"/>
      <c r="D1" s="6"/>
      <c r="E1" s="6"/>
    </row>
    <row r="2" spans="1:5" ht="15">
      <c r="A2" s="20" t="s">
        <v>85</v>
      </c>
      <c r="B2" s="20"/>
      <c r="C2" s="20"/>
      <c r="D2" s="20"/>
      <c r="E2" s="20"/>
    </row>
    <row r="3" spans="1:5" ht="15">
      <c r="A3" s="6"/>
      <c r="B3" s="6"/>
      <c r="C3" s="6"/>
      <c r="D3" s="6"/>
      <c r="E3" s="6"/>
    </row>
    <row r="4" spans="1:5" ht="15">
      <c r="A4" s="40" t="s">
        <v>18</v>
      </c>
      <c r="B4" s="40"/>
      <c r="C4" s="40"/>
      <c r="D4" s="40"/>
      <c r="E4" s="40"/>
    </row>
    <row r="5" spans="1:5" ht="15">
      <c r="A5" s="6"/>
      <c r="B5" s="6"/>
      <c r="C5" s="6"/>
      <c r="D5" s="6"/>
      <c r="E5" s="6"/>
    </row>
    <row r="6" spans="1:5" s="23" customFormat="1" ht="30">
      <c r="A6" s="21" t="s">
        <v>0</v>
      </c>
      <c r="B6" s="22" t="s">
        <v>1</v>
      </c>
      <c r="C6" s="21" t="s">
        <v>2</v>
      </c>
      <c r="D6" s="21" t="s">
        <v>3</v>
      </c>
      <c r="E6" s="22" t="s">
        <v>4</v>
      </c>
    </row>
    <row r="7" spans="1:5" ht="15">
      <c r="A7" s="1" t="s">
        <v>11</v>
      </c>
      <c r="B7" s="1">
        <v>3751.83</v>
      </c>
      <c r="C7" s="1">
        <v>3022.92</v>
      </c>
      <c r="D7" s="1">
        <v>2646.18</v>
      </c>
      <c r="E7" s="1">
        <v>4128.57</v>
      </c>
    </row>
    <row r="8" spans="1:5" ht="15">
      <c r="A8" s="1" t="s">
        <v>12</v>
      </c>
      <c r="B8" s="1">
        <v>4128.57</v>
      </c>
      <c r="C8" s="1">
        <v>3022.92</v>
      </c>
      <c r="D8" s="1">
        <v>3776.4</v>
      </c>
      <c r="E8" s="1">
        <v>3375.09</v>
      </c>
    </row>
    <row r="9" spans="1:5" ht="15">
      <c r="A9" s="1" t="s">
        <v>13</v>
      </c>
      <c r="B9" s="1">
        <v>3375.09</v>
      </c>
      <c r="C9" s="1">
        <v>3022.92</v>
      </c>
      <c r="D9" s="1">
        <v>3022.92</v>
      </c>
      <c r="E9" s="1">
        <v>3375.09</v>
      </c>
    </row>
    <row r="10" spans="1:5" ht="15">
      <c r="A10" s="1" t="s">
        <v>14</v>
      </c>
      <c r="B10" s="1">
        <v>3375.09</v>
      </c>
      <c r="C10" s="1">
        <v>3022.92</v>
      </c>
      <c r="D10" s="1">
        <v>4274.34</v>
      </c>
      <c r="E10" s="1">
        <v>3344.79</v>
      </c>
    </row>
    <row r="11" spans="1:5" ht="15">
      <c r="A11" s="1" t="s">
        <v>15</v>
      </c>
      <c r="B11" s="1">
        <v>3344.79</v>
      </c>
      <c r="C11" s="1">
        <v>3022.92</v>
      </c>
      <c r="D11" s="1">
        <v>2992.62</v>
      </c>
      <c r="E11" s="1">
        <v>2968.05</v>
      </c>
    </row>
    <row r="12" spans="1:5" ht="15">
      <c r="A12" s="1" t="s">
        <v>16</v>
      </c>
      <c r="B12" s="1">
        <v>2968.05</v>
      </c>
      <c r="C12" s="1">
        <v>3022.92</v>
      </c>
      <c r="D12" s="1">
        <v>2615.88</v>
      </c>
      <c r="E12" s="1">
        <v>2968.05</v>
      </c>
    </row>
    <row r="13" spans="1:5" ht="15">
      <c r="A13" s="1" t="s">
        <v>17</v>
      </c>
      <c r="B13" s="1">
        <v>2968.05</v>
      </c>
      <c r="C13" s="1">
        <v>3022.92</v>
      </c>
      <c r="D13" s="1">
        <v>2239.14</v>
      </c>
      <c r="E13" s="1">
        <v>3344.79</v>
      </c>
    </row>
    <row r="14" spans="1:5" ht="15">
      <c r="A14" s="1" t="s">
        <v>5</v>
      </c>
      <c r="B14" s="1">
        <v>3344.79</v>
      </c>
      <c r="C14" s="1">
        <v>3022.92</v>
      </c>
      <c r="D14" s="1">
        <v>2992.62</v>
      </c>
      <c r="E14" s="1">
        <v>3375.09</v>
      </c>
    </row>
    <row r="15" spans="1:5" ht="15">
      <c r="A15" s="1" t="s">
        <v>6</v>
      </c>
      <c r="B15" s="1">
        <v>3375.09</v>
      </c>
      <c r="C15" s="1">
        <v>3022.92</v>
      </c>
      <c r="D15" s="1">
        <v>4246.5</v>
      </c>
      <c r="E15" s="1">
        <v>2967.23</v>
      </c>
    </row>
    <row r="16" spans="1:5" ht="15">
      <c r="A16" s="1" t="s">
        <v>7</v>
      </c>
      <c r="B16" s="1">
        <v>2967.23</v>
      </c>
      <c r="C16" s="1">
        <v>3022.92</v>
      </c>
      <c r="D16" s="1">
        <v>1497.13</v>
      </c>
      <c r="E16" s="1">
        <v>4085.16</v>
      </c>
    </row>
    <row r="17" spans="1:5" ht="15">
      <c r="A17" s="1" t="s">
        <v>8</v>
      </c>
      <c r="B17" s="1">
        <v>4085.16</v>
      </c>
      <c r="C17" s="1">
        <v>3022.92</v>
      </c>
      <c r="D17" s="1">
        <v>3732.99</v>
      </c>
      <c r="E17" s="1">
        <v>2967.23</v>
      </c>
    </row>
    <row r="18" spans="1:5" ht="15">
      <c r="A18" s="1" t="s">
        <v>9</v>
      </c>
      <c r="B18" s="1">
        <v>2967.23</v>
      </c>
      <c r="C18" s="1">
        <v>3022.92</v>
      </c>
      <c r="D18" s="1">
        <v>2266.17</v>
      </c>
      <c r="E18" s="1">
        <v>3723.98</v>
      </c>
    </row>
    <row r="19" spans="1:5" ht="15">
      <c r="A19" s="2" t="s">
        <v>10</v>
      </c>
      <c r="B19" s="2"/>
      <c r="C19" s="2">
        <f>SUM(C7:C18)</f>
        <v>36275.03999999999</v>
      </c>
      <c r="D19" s="2">
        <f>SUM(D7:D18)</f>
        <v>36302.89</v>
      </c>
      <c r="E19" s="2">
        <v>3723.98</v>
      </c>
    </row>
  </sheetData>
  <sheetProtection/>
  <mergeCells count="1">
    <mergeCell ref="A4:E4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1">
      <selection activeCell="A1" sqref="A1:O19"/>
    </sheetView>
  </sheetViews>
  <sheetFormatPr defaultColWidth="9.140625" defaultRowHeight="15"/>
  <cols>
    <col min="1" max="1" width="3.00390625" style="0" bestFit="1" customWidth="1"/>
    <col min="2" max="2" width="30.421875" style="0" customWidth="1"/>
    <col min="3" max="8" width="8.00390625" style="0" bestFit="1" customWidth="1"/>
  </cols>
  <sheetData>
    <row r="1" spans="1:15" ht="15">
      <c r="A1" s="35" t="s">
        <v>86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7"/>
    </row>
    <row r="2" spans="1:15" ht="15">
      <c r="A2" s="3"/>
      <c r="B2" s="1"/>
      <c r="C2" s="10" t="s">
        <v>11</v>
      </c>
      <c r="D2" s="10" t="s">
        <v>12</v>
      </c>
      <c r="E2" s="10" t="s">
        <v>13</v>
      </c>
      <c r="F2" s="10" t="s">
        <v>14</v>
      </c>
      <c r="G2" s="10" t="s">
        <v>15</v>
      </c>
      <c r="H2" s="10" t="s">
        <v>16</v>
      </c>
      <c r="I2" s="10" t="s">
        <v>17</v>
      </c>
      <c r="J2" s="10" t="s">
        <v>5</v>
      </c>
      <c r="K2" s="10" t="s">
        <v>6</v>
      </c>
      <c r="L2" s="10" t="s">
        <v>7</v>
      </c>
      <c r="M2" s="10" t="s">
        <v>8</v>
      </c>
      <c r="N2" s="10" t="s">
        <v>9</v>
      </c>
      <c r="O2" s="10" t="s">
        <v>10</v>
      </c>
    </row>
    <row r="3" spans="1:15" ht="15">
      <c r="A3" s="3">
        <v>1</v>
      </c>
      <c r="B3" s="16" t="s">
        <v>26</v>
      </c>
      <c r="C3" s="9"/>
      <c r="D3" s="9"/>
      <c r="E3" s="9"/>
      <c r="F3" s="9">
        <v>158.39</v>
      </c>
      <c r="G3" s="19"/>
      <c r="H3" s="9"/>
      <c r="I3" s="9"/>
      <c r="J3" s="9"/>
      <c r="K3" s="9"/>
      <c r="L3" s="19"/>
      <c r="M3" s="9"/>
      <c r="N3" s="9"/>
      <c r="O3" s="10">
        <f>SUM(C3:N3)</f>
        <v>158.39</v>
      </c>
    </row>
    <row r="4" spans="1:15" ht="15">
      <c r="A4" s="3">
        <v>2</v>
      </c>
      <c r="B4" s="16" t="s">
        <v>27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10"/>
    </row>
    <row r="5" spans="1:15" ht="15">
      <c r="A5" s="3">
        <v>3</v>
      </c>
      <c r="B5" s="16" t="s">
        <v>28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10"/>
    </row>
    <row r="6" spans="1:15" ht="15">
      <c r="A6" s="3">
        <v>4</v>
      </c>
      <c r="B6" s="16" t="s">
        <v>29</v>
      </c>
      <c r="C6" s="9">
        <v>133</v>
      </c>
      <c r="D6" s="9">
        <v>189</v>
      </c>
      <c r="E6" s="9">
        <v>152</v>
      </c>
      <c r="F6" s="9">
        <v>214</v>
      </c>
      <c r="G6" s="9">
        <v>150</v>
      </c>
      <c r="H6" s="9">
        <v>131</v>
      </c>
      <c r="I6" s="9">
        <v>112</v>
      </c>
      <c r="J6" s="9">
        <v>150</v>
      </c>
      <c r="K6" s="9">
        <v>213</v>
      </c>
      <c r="L6" s="9">
        <v>75</v>
      </c>
      <c r="M6" s="9">
        <v>187</v>
      </c>
      <c r="N6" s="9">
        <v>114</v>
      </c>
      <c r="O6" s="10">
        <f>SUM(C6:N6)</f>
        <v>1820</v>
      </c>
    </row>
    <row r="7" spans="1:15" ht="15">
      <c r="A7" s="3">
        <v>5</v>
      </c>
      <c r="B7" s="16" t="s">
        <v>30</v>
      </c>
      <c r="C7" s="9">
        <v>159</v>
      </c>
      <c r="D7" s="9">
        <v>227</v>
      </c>
      <c r="E7" s="9">
        <v>182</v>
      </c>
      <c r="F7" s="9">
        <v>257</v>
      </c>
      <c r="G7" s="9">
        <v>180</v>
      </c>
      <c r="H7" s="9">
        <v>157</v>
      </c>
      <c r="I7" s="9">
        <v>135</v>
      </c>
      <c r="J7" s="9">
        <v>180</v>
      </c>
      <c r="K7" s="9">
        <v>255</v>
      </c>
      <c r="L7" s="9">
        <v>90</v>
      </c>
      <c r="M7" s="9">
        <v>224</v>
      </c>
      <c r="N7" s="9">
        <v>136</v>
      </c>
      <c r="O7" s="10">
        <f>SUM(C7:N7)</f>
        <v>2182</v>
      </c>
    </row>
    <row r="8" spans="1:15" ht="15">
      <c r="A8" s="3">
        <v>6</v>
      </c>
      <c r="B8" s="16" t="s">
        <v>45</v>
      </c>
      <c r="C8" s="9">
        <v>16.91</v>
      </c>
      <c r="D8" s="9">
        <v>18.8</v>
      </c>
      <c r="E8" s="9">
        <v>22.71</v>
      </c>
      <c r="F8" s="9">
        <v>22.53</v>
      </c>
      <c r="G8" s="9">
        <v>21.62</v>
      </c>
      <c r="H8" s="9">
        <v>20.72</v>
      </c>
      <c r="I8" s="9">
        <v>23.22</v>
      </c>
      <c r="J8" s="9">
        <v>21.27</v>
      </c>
      <c r="K8" s="9">
        <v>21.31</v>
      </c>
      <c r="L8" s="9">
        <v>20.61</v>
      </c>
      <c r="M8" s="9">
        <v>28.28</v>
      </c>
      <c r="N8" s="9">
        <v>28.45</v>
      </c>
      <c r="O8" s="10">
        <f>SUM(C8:N8)</f>
        <v>266.43</v>
      </c>
    </row>
    <row r="9" spans="1:15" ht="15">
      <c r="A9" s="3">
        <v>7</v>
      </c>
      <c r="B9" s="16" t="s">
        <v>31</v>
      </c>
      <c r="C9" s="9">
        <v>776.35</v>
      </c>
      <c r="D9" s="9">
        <v>776.35</v>
      </c>
      <c r="E9" s="9">
        <v>836.12</v>
      </c>
      <c r="F9" s="9">
        <v>776.35</v>
      </c>
      <c r="G9" s="9">
        <v>836.57</v>
      </c>
      <c r="H9" s="9">
        <v>953.29</v>
      </c>
      <c r="I9" s="9">
        <v>796.06</v>
      </c>
      <c r="J9" s="9">
        <v>806.28</v>
      </c>
      <c r="K9" s="9">
        <v>608.15</v>
      </c>
      <c r="L9" s="9">
        <v>967.42</v>
      </c>
      <c r="M9" s="9">
        <v>870.13</v>
      </c>
      <c r="N9" s="9">
        <v>873.73</v>
      </c>
      <c r="O9" s="10">
        <f>SUM(C9:N9)</f>
        <v>9876.8</v>
      </c>
    </row>
    <row r="10" spans="1:15" ht="15">
      <c r="A10" s="3">
        <v>8</v>
      </c>
      <c r="B10" s="16" t="s">
        <v>32</v>
      </c>
      <c r="C10" s="9">
        <v>157.6</v>
      </c>
      <c r="D10" s="9">
        <v>157.6</v>
      </c>
      <c r="E10" s="9">
        <v>169.74</v>
      </c>
      <c r="F10" s="9">
        <v>157.6</v>
      </c>
      <c r="G10" s="9">
        <v>169.83</v>
      </c>
      <c r="H10" s="9">
        <v>193.52</v>
      </c>
      <c r="I10" s="9">
        <v>161.6</v>
      </c>
      <c r="J10" s="9">
        <v>163.68</v>
      </c>
      <c r="K10" s="9">
        <v>123.46</v>
      </c>
      <c r="L10" s="9">
        <v>196.39</v>
      </c>
      <c r="M10" s="9">
        <v>176.64</v>
      </c>
      <c r="N10" s="9">
        <v>177.37</v>
      </c>
      <c r="O10" s="10">
        <f>SUM(C10:N10)</f>
        <v>2005.0299999999997</v>
      </c>
    </row>
    <row r="11" spans="1:15" ht="15">
      <c r="A11" s="3">
        <v>9</v>
      </c>
      <c r="B11" s="16" t="s">
        <v>33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10"/>
    </row>
    <row r="12" spans="1:15" ht="15">
      <c r="A12" s="3">
        <v>10</v>
      </c>
      <c r="B12" s="16" t="s">
        <v>34</v>
      </c>
      <c r="C12" s="9">
        <v>29.88</v>
      </c>
      <c r="D12" s="9">
        <v>29.88</v>
      </c>
      <c r="E12" s="9"/>
      <c r="F12" s="9">
        <v>21.34</v>
      </c>
      <c r="G12" s="9">
        <v>29.88</v>
      </c>
      <c r="H12" s="9"/>
      <c r="I12" s="9">
        <v>29.88</v>
      </c>
      <c r="J12" s="9"/>
      <c r="K12" s="9">
        <v>29.24</v>
      </c>
      <c r="L12" s="9"/>
      <c r="M12" s="9">
        <v>58.49</v>
      </c>
      <c r="N12" s="9">
        <v>60.48</v>
      </c>
      <c r="O12" s="10">
        <f>SUM(C12:N12)</f>
        <v>289.07</v>
      </c>
    </row>
    <row r="13" spans="1:15" ht="26.25">
      <c r="A13" s="3">
        <v>11</v>
      </c>
      <c r="B13" s="16" t="s">
        <v>35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10"/>
    </row>
    <row r="14" spans="1:15" ht="26.25">
      <c r="A14" s="3">
        <v>12</v>
      </c>
      <c r="B14" s="16" t="s">
        <v>36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10"/>
    </row>
    <row r="15" spans="1:15" ht="15">
      <c r="A15" s="3">
        <v>13</v>
      </c>
      <c r="B15" s="16" t="s">
        <v>46</v>
      </c>
      <c r="C15" s="9">
        <v>15.36</v>
      </c>
      <c r="D15" s="9">
        <v>25.49</v>
      </c>
      <c r="E15" s="9">
        <v>93.91</v>
      </c>
      <c r="F15" s="9">
        <v>245.47</v>
      </c>
      <c r="G15" s="9"/>
      <c r="H15" s="9"/>
      <c r="I15" s="9">
        <v>34.15</v>
      </c>
      <c r="J15" s="9">
        <v>29.03</v>
      </c>
      <c r="K15" s="9">
        <v>66.85</v>
      </c>
      <c r="L15" s="9"/>
      <c r="M15" s="9">
        <v>10.02</v>
      </c>
      <c r="N15" s="9">
        <v>83.8</v>
      </c>
      <c r="O15" s="10">
        <f>SUM(C15:N15)</f>
        <v>604.0799999999999</v>
      </c>
    </row>
    <row r="16" spans="1:15" ht="15">
      <c r="A16" s="3">
        <v>14</v>
      </c>
      <c r="B16" s="16" t="s">
        <v>37</v>
      </c>
      <c r="C16" s="9">
        <v>10.24</v>
      </c>
      <c r="D16" s="9">
        <v>10.24</v>
      </c>
      <c r="E16" s="9">
        <v>10.24</v>
      </c>
      <c r="F16" s="9">
        <v>10.24</v>
      </c>
      <c r="G16" s="9">
        <v>10.24</v>
      </c>
      <c r="H16" s="9">
        <v>10.24</v>
      </c>
      <c r="I16" s="9"/>
      <c r="J16" s="9"/>
      <c r="K16" s="9"/>
      <c r="L16" s="9"/>
      <c r="M16" s="9"/>
      <c r="N16" s="9"/>
      <c r="O16" s="10">
        <f>SUM(C16:N16)</f>
        <v>61.440000000000005</v>
      </c>
    </row>
    <row r="17" spans="1:15" ht="15">
      <c r="A17" s="3">
        <v>15</v>
      </c>
      <c r="B17" s="16" t="s">
        <v>80</v>
      </c>
      <c r="C17" s="9"/>
      <c r="D17" s="9"/>
      <c r="E17" s="9">
        <v>85.38</v>
      </c>
      <c r="F17" s="9">
        <v>34.15</v>
      </c>
      <c r="G17" s="9">
        <v>34.15</v>
      </c>
      <c r="H17" s="9"/>
      <c r="I17" s="9">
        <v>34.15</v>
      </c>
      <c r="J17" s="9"/>
      <c r="K17" s="9"/>
      <c r="L17" s="9"/>
      <c r="M17" s="9"/>
      <c r="N17" s="9"/>
      <c r="O17" s="10">
        <f>SUM(C17:N17)</f>
        <v>187.83</v>
      </c>
    </row>
    <row r="18" spans="1:15" ht="15">
      <c r="A18" s="3">
        <v>16</v>
      </c>
      <c r="B18" s="16" t="s">
        <v>40</v>
      </c>
      <c r="C18" s="9"/>
      <c r="D18" s="9">
        <v>363.72</v>
      </c>
      <c r="E18" s="9">
        <v>242.48</v>
      </c>
      <c r="F18" s="9">
        <v>121.24</v>
      </c>
      <c r="G18" s="9"/>
      <c r="H18" s="9"/>
      <c r="I18" s="9">
        <v>121.24</v>
      </c>
      <c r="J18" s="9">
        <v>363.72</v>
      </c>
      <c r="K18" s="9">
        <v>237.32</v>
      </c>
      <c r="L18" s="9">
        <v>237.32</v>
      </c>
      <c r="M18" s="9"/>
      <c r="N18" s="9"/>
      <c r="O18" s="10">
        <f>SUM(C18:N18)</f>
        <v>1687.04</v>
      </c>
    </row>
    <row r="19" spans="1:15" ht="15">
      <c r="A19" s="3">
        <v>17</v>
      </c>
      <c r="B19" s="15" t="s">
        <v>41</v>
      </c>
      <c r="C19" s="15">
        <f aca="true" t="shared" si="0" ref="C19:H19">SUM(C3:C18)</f>
        <v>1298.34</v>
      </c>
      <c r="D19" s="15">
        <f t="shared" si="0"/>
        <v>1798.0800000000002</v>
      </c>
      <c r="E19" s="15">
        <f t="shared" si="0"/>
        <v>1794.58</v>
      </c>
      <c r="F19" s="15">
        <f t="shared" si="0"/>
        <v>2018.31</v>
      </c>
      <c r="G19" s="15">
        <f t="shared" si="0"/>
        <v>1432.2900000000002</v>
      </c>
      <c r="H19" s="15">
        <f t="shared" si="0"/>
        <v>1465.77</v>
      </c>
      <c r="I19" s="15">
        <f aca="true" t="shared" si="1" ref="I19:N19">SUM(I3:I18)</f>
        <v>1447.3000000000002</v>
      </c>
      <c r="J19" s="15">
        <f t="shared" si="1"/>
        <v>1713.98</v>
      </c>
      <c r="K19" s="15">
        <f t="shared" si="1"/>
        <v>1554.33</v>
      </c>
      <c r="L19" s="15">
        <f t="shared" si="1"/>
        <v>1586.74</v>
      </c>
      <c r="M19" s="15">
        <f t="shared" si="1"/>
        <v>1554.5599999999997</v>
      </c>
      <c r="N19" s="15">
        <f t="shared" si="1"/>
        <v>1473.8300000000002</v>
      </c>
      <c r="O19" s="15">
        <f>SUM(C19:N19)</f>
        <v>19138.110000000004</v>
      </c>
    </row>
  </sheetData>
  <sheetProtection/>
  <mergeCells count="1">
    <mergeCell ref="A1:O1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4:G7"/>
  <sheetViews>
    <sheetView zoomScalePageLayoutView="0" workbookViewId="0" topLeftCell="A1">
      <selection activeCell="M26" sqref="M26"/>
    </sheetView>
  </sheetViews>
  <sheetFormatPr defaultColWidth="9.140625" defaultRowHeight="15"/>
  <cols>
    <col min="1" max="1" width="19.421875" style="0" customWidth="1"/>
    <col min="2" max="2" width="14.57421875" style="0" customWidth="1"/>
    <col min="4" max="4" width="19.00390625" style="0" customWidth="1"/>
    <col min="6" max="6" width="20.00390625" style="0" customWidth="1"/>
    <col min="7" max="7" width="25.8515625" style="0" customWidth="1"/>
  </cols>
  <sheetData>
    <row r="4" spans="1:7" ht="15">
      <c r="A4" s="38" t="s">
        <v>87</v>
      </c>
      <c r="B4" s="38"/>
      <c r="C4" s="38"/>
      <c r="D4" s="38"/>
      <c r="E4" s="38"/>
      <c r="F4" s="38"/>
      <c r="G4" s="38"/>
    </row>
    <row r="5" spans="1:7" ht="15">
      <c r="A5" s="39"/>
      <c r="B5" s="39"/>
      <c r="C5" s="39"/>
      <c r="D5" s="39"/>
      <c r="E5" s="39"/>
      <c r="F5" s="39"/>
      <c r="G5" s="39"/>
    </row>
    <row r="6" spans="1:7" ht="45">
      <c r="A6" s="5" t="s">
        <v>69</v>
      </c>
      <c r="B6" s="8" t="s">
        <v>2</v>
      </c>
      <c r="C6" s="7" t="s">
        <v>48</v>
      </c>
      <c r="D6" s="5" t="s">
        <v>61</v>
      </c>
      <c r="E6" s="8" t="s">
        <v>49</v>
      </c>
      <c r="F6" s="5" t="s">
        <v>88</v>
      </c>
      <c r="G6" s="17" t="s">
        <v>89</v>
      </c>
    </row>
    <row r="7" spans="1:7" ht="15">
      <c r="A7" s="1">
        <v>3751.83</v>
      </c>
      <c r="B7" s="1">
        <v>36275.03999999999</v>
      </c>
      <c r="C7" s="1">
        <v>36302.89</v>
      </c>
      <c r="D7" s="1">
        <v>3723.98</v>
      </c>
      <c r="E7" s="1">
        <v>19138.110000000004</v>
      </c>
      <c r="F7" s="1">
        <f>C7-E7</f>
        <v>17164.779999999995</v>
      </c>
      <c r="G7" s="1">
        <v>15503.49</v>
      </c>
    </row>
  </sheetData>
  <sheetProtection/>
  <mergeCells count="1">
    <mergeCell ref="A4:G5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" sqref="A1:E19"/>
    </sheetView>
  </sheetViews>
  <sheetFormatPr defaultColWidth="9.140625" defaultRowHeight="15"/>
  <cols>
    <col min="2" max="2" width="15.57421875" style="0" customWidth="1"/>
    <col min="3" max="3" width="12.00390625" style="0" bestFit="1" customWidth="1"/>
    <col min="4" max="4" width="13.140625" style="0" bestFit="1" customWidth="1"/>
    <col min="5" max="5" width="14.140625" style="0" bestFit="1" customWidth="1"/>
  </cols>
  <sheetData>
    <row r="1" spans="1:5" ht="15">
      <c r="A1" s="6"/>
      <c r="B1" s="6"/>
      <c r="C1" s="6"/>
      <c r="D1" s="6"/>
      <c r="E1" s="6"/>
    </row>
    <row r="2" spans="1:5" ht="15">
      <c r="A2" s="20" t="s">
        <v>90</v>
      </c>
      <c r="B2" s="20"/>
      <c r="C2" s="20"/>
      <c r="D2" s="20"/>
      <c r="E2" s="20"/>
    </row>
    <row r="3" spans="1:5" ht="15">
      <c r="A3" s="6"/>
      <c r="B3" s="6"/>
      <c r="C3" s="6"/>
      <c r="D3" s="6"/>
      <c r="E3" s="6"/>
    </row>
    <row r="4" spans="1:5" ht="15">
      <c r="A4" s="40" t="s">
        <v>18</v>
      </c>
      <c r="B4" s="40"/>
      <c r="C4" s="40"/>
      <c r="D4" s="40"/>
      <c r="E4" s="40"/>
    </row>
    <row r="5" spans="1:5" ht="15">
      <c r="A5" s="6"/>
      <c r="B5" s="6"/>
      <c r="C5" s="6"/>
      <c r="D5" s="6"/>
      <c r="E5" s="6"/>
    </row>
    <row r="6" spans="1:5" ht="30">
      <c r="A6" s="24" t="s">
        <v>0</v>
      </c>
      <c r="B6" s="25" t="s">
        <v>1</v>
      </c>
      <c r="C6" s="24" t="s">
        <v>2</v>
      </c>
      <c r="D6" s="24" t="s">
        <v>3</v>
      </c>
      <c r="E6" s="25" t="s">
        <v>4</v>
      </c>
    </row>
    <row r="7" spans="1:5" ht="15">
      <c r="A7" s="1" t="s">
        <v>11</v>
      </c>
      <c r="B7" s="1">
        <v>3723.98</v>
      </c>
      <c r="C7" s="1">
        <v>3022.92</v>
      </c>
      <c r="D7" s="1">
        <v>2979.51</v>
      </c>
      <c r="E7" s="1">
        <v>3767.39</v>
      </c>
    </row>
    <row r="8" spans="1:5" ht="15">
      <c r="A8" s="1" t="s">
        <v>12</v>
      </c>
      <c r="B8" s="1">
        <v>3767.39</v>
      </c>
      <c r="C8" s="1">
        <v>3022.92</v>
      </c>
      <c r="D8" s="1">
        <v>2689.59</v>
      </c>
      <c r="E8" s="1">
        <v>4100.72</v>
      </c>
    </row>
    <row r="9" spans="1:5" ht="15">
      <c r="A9" s="1" t="s">
        <v>13</v>
      </c>
      <c r="B9" s="1">
        <v>4100.72</v>
      </c>
      <c r="C9" s="1">
        <v>3022.92</v>
      </c>
      <c r="D9" s="1">
        <v>3356.25</v>
      </c>
      <c r="E9" s="1">
        <v>3767.39</v>
      </c>
    </row>
    <row r="10" spans="1:5" ht="15">
      <c r="A10" s="1" t="s">
        <v>14</v>
      </c>
      <c r="B10" s="1">
        <v>3767.39</v>
      </c>
      <c r="C10" s="1">
        <v>3022.92</v>
      </c>
      <c r="D10" s="1">
        <v>2674.03</v>
      </c>
      <c r="E10" s="1">
        <v>4116.28</v>
      </c>
    </row>
    <row r="11" spans="1:5" ht="15">
      <c r="A11" s="1" t="s">
        <v>15</v>
      </c>
      <c r="B11" s="1">
        <v>4116.28</v>
      </c>
      <c r="C11" s="1">
        <v>3022.92</v>
      </c>
      <c r="D11" s="1">
        <v>3764.11</v>
      </c>
      <c r="E11" s="1">
        <v>3375.09</v>
      </c>
    </row>
    <row r="12" spans="1:5" ht="15">
      <c r="A12" s="1" t="s">
        <v>16</v>
      </c>
      <c r="B12" s="1">
        <v>3375.09</v>
      </c>
      <c r="C12" s="1">
        <v>3022.92</v>
      </c>
      <c r="D12" s="1">
        <v>2630.62</v>
      </c>
      <c r="E12" s="1">
        <v>3767.39</v>
      </c>
    </row>
    <row r="13" spans="1:5" ht="15">
      <c r="A13" s="1" t="s">
        <v>17</v>
      </c>
      <c r="B13" s="1">
        <v>3767.39</v>
      </c>
      <c r="C13" s="1">
        <v>3022.92</v>
      </c>
      <c r="D13" s="1">
        <v>2606.05</v>
      </c>
      <c r="E13" s="1">
        <v>4184.26</v>
      </c>
    </row>
    <row r="14" spans="1:5" ht="15">
      <c r="A14" s="1" t="s">
        <v>5</v>
      </c>
      <c r="B14" s="1">
        <v>4184.26</v>
      </c>
      <c r="C14" s="1">
        <v>3022.92</v>
      </c>
      <c r="D14" s="1">
        <v>4184.26</v>
      </c>
      <c r="E14" s="1">
        <v>3022.92</v>
      </c>
    </row>
    <row r="15" spans="1:5" ht="15">
      <c r="A15" s="1" t="s">
        <v>6</v>
      </c>
      <c r="B15" s="1">
        <v>3022.92</v>
      </c>
      <c r="C15" s="1">
        <v>3022.92</v>
      </c>
      <c r="D15" s="1">
        <v>2257.97</v>
      </c>
      <c r="E15" s="1">
        <v>3787.87</v>
      </c>
    </row>
    <row r="16" spans="1:5" ht="15">
      <c r="A16" s="1" t="s">
        <v>7</v>
      </c>
      <c r="B16" s="1">
        <v>3787.87</v>
      </c>
      <c r="C16" s="1">
        <v>3022.92</v>
      </c>
      <c r="D16" s="1">
        <v>3435.7</v>
      </c>
      <c r="E16" s="1">
        <v>3375.09</v>
      </c>
    </row>
    <row r="17" spans="1:5" ht="15">
      <c r="A17" s="1" t="s">
        <v>8</v>
      </c>
      <c r="B17" s="1">
        <v>3375.09</v>
      </c>
      <c r="C17" s="1">
        <v>3022.92</v>
      </c>
      <c r="D17" s="1">
        <v>2646.18</v>
      </c>
      <c r="E17" s="1">
        <v>3751.83</v>
      </c>
    </row>
    <row r="18" spans="1:5" ht="15">
      <c r="A18" s="1" t="s">
        <v>9</v>
      </c>
      <c r="B18" s="1">
        <v>3751.83</v>
      </c>
      <c r="C18" s="1">
        <v>3022.92</v>
      </c>
      <c r="D18" s="1">
        <v>3399.66</v>
      </c>
      <c r="E18" s="1">
        <v>3375.09</v>
      </c>
    </row>
    <row r="19" spans="1:5" ht="15">
      <c r="A19" s="2" t="s">
        <v>10</v>
      </c>
      <c r="B19" s="2"/>
      <c r="C19" s="2">
        <f>SUM(C7:C18)</f>
        <v>36275.03999999999</v>
      </c>
      <c r="D19" s="2">
        <f>SUM(D7:D18)</f>
        <v>36623.92999999999</v>
      </c>
      <c r="E19" s="2">
        <v>3375.09</v>
      </c>
    </row>
  </sheetData>
  <sheetProtection/>
  <mergeCells count="1">
    <mergeCell ref="A4:E4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1">
      <selection activeCell="A1" sqref="A1:O19"/>
    </sheetView>
  </sheetViews>
  <sheetFormatPr defaultColWidth="9.140625" defaultRowHeight="15"/>
  <cols>
    <col min="1" max="1" width="3.00390625" style="0" bestFit="1" customWidth="1"/>
    <col min="2" max="2" width="29.7109375" style="0" bestFit="1" customWidth="1"/>
    <col min="3" max="3" width="7.7109375" style="0" customWidth="1"/>
    <col min="4" max="4" width="7.8515625" style="0" bestFit="1" customWidth="1"/>
    <col min="5" max="5" width="7.57421875" style="0" customWidth="1"/>
    <col min="6" max="6" width="7.421875" style="0" customWidth="1"/>
    <col min="7" max="7" width="8.00390625" style="0" customWidth="1"/>
    <col min="8" max="8" width="7.8515625" style="0" customWidth="1"/>
    <col min="9" max="9" width="7.421875" style="0" customWidth="1"/>
    <col min="10" max="10" width="7.8515625" style="0" customWidth="1"/>
    <col min="11" max="11" width="8.421875" style="0" bestFit="1" customWidth="1"/>
    <col min="12" max="12" width="8.00390625" style="0" customWidth="1"/>
    <col min="13" max="13" width="7.7109375" style="0" customWidth="1"/>
    <col min="14" max="14" width="7.8515625" style="0" bestFit="1" customWidth="1"/>
  </cols>
  <sheetData>
    <row r="1" spans="1:15" ht="15">
      <c r="A1" s="35" t="s">
        <v>91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7"/>
    </row>
    <row r="2" spans="1:15" ht="15">
      <c r="A2" s="3"/>
      <c r="B2" s="1"/>
      <c r="C2" s="10" t="s">
        <v>11</v>
      </c>
      <c r="D2" s="10" t="s">
        <v>12</v>
      </c>
      <c r="E2" s="10" t="s">
        <v>13</v>
      </c>
      <c r="F2" s="10" t="s">
        <v>14</v>
      </c>
      <c r="G2" s="10" t="s">
        <v>15</v>
      </c>
      <c r="H2" s="10" t="s">
        <v>16</v>
      </c>
      <c r="I2" s="10" t="s">
        <v>17</v>
      </c>
      <c r="J2" s="10" t="s">
        <v>5</v>
      </c>
      <c r="K2" s="10" t="s">
        <v>6</v>
      </c>
      <c r="L2" s="10" t="s">
        <v>7</v>
      </c>
      <c r="M2" s="10" t="s">
        <v>8</v>
      </c>
      <c r="N2" s="10" t="s">
        <v>9</v>
      </c>
      <c r="O2" s="10" t="s">
        <v>10</v>
      </c>
    </row>
    <row r="3" spans="1:15" ht="15">
      <c r="A3" s="3">
        <v>1</v>
      </c>
      <c r="B3" s="16" t="s">
        <v>26</v>
      </c>
      <c r="C3" s="9"/>
      <c r="D3" s="9"/>
      <c r="E3" s="9"/>
      <c r="F3" s="9"/>
      <c r="G3" s="19"/>
      <c r="H3" s="9"/>
      <c r="I3" s="9"/>
      <c r="J3" s="9"/>
      <c r="K3" s="9"/>
      <c r="L3" s="19"/>
      <c r="M3" s="9"/>
      <c r="N3" s="9"/>
      <c r="O3" s="10">
        <f>SUM(C3:N3)</f>
        <v>0</v>
      </c>
    </row>
    <row r="4" spans="1:15" ht="15">
      <c r="A4" s="3">
        <v>2</v>
      </c>
      <c r="B4" s="16" t="s">
        <v>27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10"/>
    </row>
    <row r="5" spans="1:15" ht="15">
      <c r="A5" s="3">
        <v>3</v>
      </c>
      <c r="B5" s="16" t="s">
        <v>28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10"/>
    </row>
    <row r="6" spans="1:15" ht="15">
      <c r="A6" s="3">
        <v>4</v>
      </c>
      <c r="B6" s="16" t="s">
        <v>29</v>
      </c>
      <c r="C6" s="9">
        <v>149</v>
      </c>
      <c r="D6" s="9">
        <v>135</v>
      </c>
      <c r="E6" s="9">
        <v>168</v>
      </c>
      <c r="F6" s="9">
        <v>134</v>
      </c>
      <c r="G6" s="9">
        <v>189</v>
      </c>
      <c r="H6" s="9">
        <v>132</v>
      </c>
      <c r="I6" s="9">
        <v>131</v>
      </c>
      <c r="J6" s="9">
        <v>210</v>
      </c>
      <c r="K6" s="9">
        <v>113</v>
      </c>
      <c r="L6" s="9">
        <v>172</v>
      </c>
      <c r="M6" s="9">
        <v>133</v>
      </c>
      <c r="N6" s="9">
        <v>170</v>
      </c>
      <c r="O6" s="10">
        <f>SUM(C6:N6)</f>
        <v>1836</v>
      </c>
    </row>
    <row r="7" spans="1:15" ht="15">
      <c r="A7" s="3">
        <v>5</v>
      </c>
      <c r="B7" s="16" t="s">
        <v>30</v>
      </c>
      <c r="C7" s="9">
        <v>179</v>
      </c>
      <c r="D7" s="9">
        <v>162</v>
      </c>
      <c r="E7" s="9">
        <v>202</v>
      </c>
      <c r="F7" s="9">
        <v>161</v>
      </c>
      <c r="G7" s="9">
        <v>226</v>
      </c>
      <c r="H7" s="9">
        <v>158</v>
      </c>
      <c r="I7" s="9">
        <v>157</v>
      </c>
      <c r="J7" s="9">
        <v>252</v>
      </c>
      <c r="K7" s="9">
        <v>136</v>
      </c>
      <c r="L7" s="9">
        <v>207</v>
      </c>
      <c r="M7" s="9">
        <v>159</v>
      </c>
      <c r="N7" s="9">
        <v>204</v>
      </c>
      <c r="O7" s="10">
        <f>SUM(C7:N7)</f>
        <v>2203</v>
      </c>
    </row>
    <row r="8" spans="1:15" ht="15">
      <c r="A8" s="3">
        <v>6</v>
      </c>
      <c r="B8" s="16" t="s">
        <v>45</v>
      </c>
      <c r="C8" s="9">
        <v>28.41</v>
      </c>
      <c r="D8" s="9">
        <v>30.61</v>
      </c>
      <c r="E8" s="9">
        <v>29.62</v>
      </c>
      <c r="F8" s="9">
        <v>30.18</v>
      </c>
      <c r="G8" s="9">
        <v>31.36</v>
      </c>
      <c r="H8" s="9">
        <v>36.01</v>
      </c>
      <c r="I8" s="9">
        <v>31.3</v>
      </c>
      <c r="J8" s="9">
        <v>31.83</v>
      </c>
      <c r="K8" s="9">
        <v>30.64</v>
      </c>
      <c r="L8" s="9">
        <v>52.29</v>
      </c>
      <c r="M8" s="9">
        <v>31.06</v>
      </c>
      <c r="N8" s="9">
        <v>31.28</v>
      </c>
      <c r="O8" s="10">
        <f>SUM(C8:N8)</f>
        <v>394.59000000000003</v>
      </c>
    </row>
    <row r="9" spans="1:15" ht="15">
      <c r="A9" s="3">
        <v>7</v>
      </c>
      <c r="B9" s="16" t="s">
        <v>94</v>
      </c>
      <c r="C9" s="9">
        <v>869.41</v>
      </c>
      <c r="D9" s="9">
        <v>988.65</v>
      </c>
      <c r="E9" s="9">
        <v>1047.95</v>
      </c>
      <c r="F9" s="9">
        <v>1047.95</v>
      </c>
      <c r="G9" s="9">
        <v>992.8</v>
      </c>
      <c r="H9" s="9">
        <v>1198.49</v>
      </c>
      <c r="I9" s="9">
        <v>891.14</v>
      </c>
      <c r="J9" s="9">
        <v>1272.32</v>
      </c>
      <c r="K9" s="9">
        <v>1099.38</v>
      </c>
      <c r="L9" s="9">
        <v>933.73</v>
      </c>
      <c r="M9" s="9">
        <v>1104.31</v>
      </c>
      <c r="N9" s="9">
        <v>1237.73</v>
      </c>
      <c r="O9" s="10">
        <f>SUM(C9:N9)</f>
        <v>12683.859999999999</v>
      </c>
    </row>
    <row r="10" spans="1:15" ht="15">
      <c r="A10" s="3">
        <v>8</v>
      </c>
      <c r="B10" s="16" t="s">
        <v>32</v>
      </c>
      <c r="C10" s="9">
        <v>176.49</v>
      </c>
      <c r="D10" s="9">
        <v>200.7</v>
      </c>
      <c r="E10" s="9">
        <v>212.73</v>
      </c>
      <c r="F10" s="9">
        <v>212.73</v>
      </c>
      <c r="G10" s="9">
        <v>201.54</v>
      </c>
      <c r="H10" s="9">
        <v>243.29</v>
      </c>
      <c r="I10" s="9">
        <v>180.9</v>
      </c>
      <c r="J10" s="9">
        <v>258.28</v>
      </c>
      <c r="K10" s="9">
        <v>223.17</v>
      </c>
      <c r="L10" s="9">
        <v>189.55</v>
      </c>
      <c r="M10" s="9">
        <v>224.18</v>
      </c>
      <c r="N10" s="9">
        <v>251.26</v>
      </c>
      <c r="O10" s="10">
        <f>SUM(C10:N10)</f>
        <v>2574.8199999999997</v>
      </c>
    </row>
    <row r="11" spans="1:15" ht="15">
      <c r="A11" s="3">
        <v>9</v>
      </c>
      <c r="B11" s="16" t="s">
        <v>33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10"/>
    </row>
    <row r="12" spans="1:15" ht="15">
      <c r="A12" s="3">
        <v>10</v>
      </c>
      <c r="B12" s="16" t="s">
        <v>34</v>
      </c>
      <c r="C12" s="9">
        <v>30.24</v>
      </c>
      <c r="D12" s="9">
        <v>69.12</v>
      </c>
      <c r="E12" s="9">
        <v>30.24</v>
      </c>
      <c r="F12" s="9"/>
      <c r="G12" s="9"/>
      <c r="H12" s="9"/>
      <c r="I12" s="9"/>
      <c r="J12" s="9">
        <v>60.47</v>
      </c>
      <c r="K12" s="9">
        <v>30.23</v>
      </c>
      <c r="L12" s="9"/>
      <c r="M12" s="9">
        <v>30.24</v>
      </c>
      <c r="N12" s="9">
        <v>58.14</v>
      </c>
      <c r="O12" s="10">
        <f>SUM(C12:N12)</f>
        <v>308.68</v>
      </c>
    </row>
    <row r="13" spans="1:15" ht="26.25">
      <c r="A13" s="3">
        <v>11</v>
      </c>
      <c r="B13" s="16" t="s">
        <v>35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10"/>
    </row>
    <row r="14" spans="1:15" ht="26.25">
      <c r="A14" s="3">
        <v>12</v>
      </c>
      <c r="B14" s="16" t="s">
        <v>36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10"/>
    </row>
    <row r="15" spans="1:15" ht="15">
      <c r="A15" s="3">
        <v>13</v>
      </c>
      <c r="B15" s="16" t="s">
        <v>46</v>
      </c>
      <c r="C15" s="9">
        <v>72.14</v>
      </c>
      <c r="D15" s="9">
        <v>47.52</v>
      </c>
      <c r="E15" s="9">
        <v>17.28</v>
      </c>
      <c r="F15" s="9">
        <v>145.2</v>
      </c>
      <c r="G15" s="9">
        <v>137.37</v>
      </c>
      <c r="H15" s="9">
        <v>2.59</v>
      </c>
      <c r="I15" s="9">
        <v>29.37</v>
      </c>
      <c r="J15" s="9">
        <v>142.52</v>
      </c>
      <c r="K15" s="9"/>
      <c r="L15" s="9">
        <v>23.76</v>
      </c>
      <c r="M15" s="9"/>
      <c r="N15" s="9">
        <v>110.05</v>
      </c>
      <c r="O15" s="10">
        <f>SUM(C15:N15)</f>
        <v>727.8</v>
      </c>
    </row>
    <row r="16" spans="1:15" ht="15">
      <c r="A16" s="3">
        <v>14</v>
      </c>
      <c r="B16" s="16" t="s">
        <v>37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0">
        <f>SUM(C16:N16)</f>
        <v>0</v>
      </c>
    </row>
    <row r="17" spans="1:15" ht="15">
      <c r="A17" s="3">
        <v>15</v>
      </c>
      <c r="B17" s="16" t="s">
        <v>80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10">
        <f>SUM(C17:N17)</f>
        <v>0</v>
      </c>
    </row>
    <row r="18" spans="1:15" ht="15">
      <c r="A18" s="3">
        <v>16</v>
      </c>
      <c r="B18" s="16" t="s">
        <v>40</v>
      </c>
      <c r="C18" s="9">
        <v>122.7</v>
      </c>
      <c r="D18" s="9">
        <v>245.37</v>
      </c>
      <c r="E18" s="9">
        <v>245.37</v>
      </c>
      <c r="F18" s="9">
        <v>245.37</v>
      </c>
      <c r="G18" s="9">
        <v>200.44</v>
      </c>
      <c r="H18" s="9"/>
      <c r="I18" s="9"/>
      <c r="J18" s="9">
        <v>121</v>
      </c>
      <c r="K18" s="9">
        <v>245.37</v>
      </c>
      <c r="L18" s="9"/>
      <c r="M18" s="9"/>
      <c r="N18" s="9"/>
      <c r="O18" s="10">
        <f>SUM(C18:N18)</f>
        <v>1425.62</v>
      </c>
    </row>
    <row r="19" spans="1:15" ht="15">
      <c r="A19" s="3">
        <v>17</v>
      </c>
      <c r="B19" s="15" t="s">
        <v>41</v>
      </c>
      <c r="C19" s="15">
        <f aca="true" t="shared" si="0" ref="C19:N19">SUM(C3:C18)</f>
        <v>1627.39</v>
      </c>
      <c r="D19" s="15">
        <f t="shared" si="0"/>
        <v>1878.9699999999998</v>
      </c>
      <c r="E19" s="15">
        <f t="shared" si="0"/>
        <v>1953.19</v>
      </c>
      <c r="F19" s="15">
        <f t="shared" si="0"/>
        <v>1976.4300000000003</v>
      </c>
      <c r="G19" s="15">
        <f t="shared" si="0"/>
        <v>1978.5099999999998</v>
      </c>
      <c r="H19" s="15">
        <f t="shared" si="0"/>
        <v>1770.3799999999999</v>
      </c>
      <c r="I19" s="15">
        <f t="shared" si="0"/>
        <v>1420.71</v>
      </c>
      <c r="J19" s="15">
        <f t="shared" si="0"/>
        <v>2348.4199999999996</v>
      </c>
      <c r="K19" s="15">
        <f t="shared" si="0"/>
        <v>1877.79</v>
      </c>
      <c r="L19" s="15">
        <f t="shared" si="0"/>
        <v>1578.33</v>
      </c>
      <c r="M19" s="15">
        <f t="shared" si="0"/>
        <v>1681.79</v>
      </c>
      <c r="N19" s="15">
        <f t="shared" si="0"/>
        <v>2062.46</v>
      </c>
      <c r="O19" s="15">
        <f>SUM(C19:N19)</f>
        <v>22154.369999999995</v>
      </c>
    </row>
  </sheetData>
  <sheetProtection/>
  <mergeCells count="1">
    <mergeCell ref="A1:O1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3:G5"/>
  <sheetViews>
    <sheetView zoomScalePageLayoutView="0" workbookViewId="0" topLeftCell="A1">
      <selection activeCell="M26" sqref="M26"/>
    </sheetView>
  </sheetViews>
  <sheetFormatPr defaultColWidth="9.140625" defaultRowHeight="15"/>
  <cols>
    <col min="1" max="1" width="18.57421875" style="0" customWidth="1"/>
    <col min="2" max="2" width="12.7109375" style="0" customWidth="1"/>
    <col min="4" max="4" width="18.8515625" style="0" customWidth="1"/>
    <col min="6" max="6" width="18.140625" style="0" customWidth="1"/>
    <col min="7" max="7" width="24.8515625" style="0" customWidth="1"/>
  </cols>
  <sheetData>
    <row r="3" spans="1:7" ht="15">
      <c r="A3" s="39" t="s">
        <v>92</v>
      </c>
      <c r="B3" s="39"/>
      <c r="C3" s="39"/>
      <c r="D3" s="39"/>
      <c r="E3" s="39"/>
      <c r="F3" s="39"/>
      <c r="G3" s="39"/>
    </row>
    <row r="4" spans="1:7" ht="45">
      <c r="A4" s="5" t="s">
        <v>69</v>
      </c>
      <c r="B4" s="8" t="s">
        <v>2</v>
      </c>
      <c r="C4" s="7" t="s">
        <v>48</v>
      </c>
      <c r="D4" s="5" t="s">
        <v>61</v>
      </c>
      <c r="E4" s="8" t="s">
        <v>49</v>
      </c>
      <c r="F4" s="5" t="s">
        <v>93</v>
      </c>
      <c r="G4" s="17" t="s">
        <v>95</v>
      </c>
    </row>
    <row r="5" spans="1:7" ht="15">
      <c r="A5" s="1">
        <v>3723.98</v>
      </c>
      <c r="B5" s="1">
        <v>36275.03999999999</v>
      </c>
      <c r="C5" s="1">
        <v>36623.92999999999</v>
      </c>
      <c r="D5" s="1">
        <v>3375.09</v>
      </c>
      <c r="E5" s="1">
        <v>22154.369999999995</v>
      </c>
      <c r="F5" s="1">
        <f>C5-E5</f>
        <v>14469.559999999998</v>
      </c>
      <c r="G5" s="1">
        <v>29973.05</v>
      </c>
    </row>
  </sheetData>
  <sheetProtection/>
  <mergeCells count="1">
    <mergeCell ref="A3:G3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2" sqref="A2:E19"/>
    </sheetView>
  </sheetViews>
  <sheetFormatPr defaultColWidth="9.140625" defaultRowHeight="15"/>
  <cols>
    <col min="2" max="2" width="15.28125" style="0" customWidth="1"/>
    <col min="3" max="3" width="12.00390625" style="0" bestFit="1" customWidth="1"/>
    <col min="4" max="4" width="13.140625" style="0" bestFit="1" customWidth="1"/>
    <col min="5" max="5" width="14.00390625" style="0" customWidth="1"/>
  </cols>
  <sheetData>
    <row r="1" spans="1:5" ht="15">
      <c r="A1" s="6"/>
      <c r="B1" s="6"/>
      <c r="C1" s="6"/>
      <c r="D1" s="6"/>
      <c r="E1" s="6"/>
    </row>
    <row r="2" spans="1:5" ht="15">
      <c r="A2" s="20" t="s">
        <v>96</v>
      </c>
      <c r="B2" s="20"/>
      <c r="C2" s="20"/>
      <c r="D2" s="20"/>
      <c r="E2" s="20"/>
    </row>
    <row r="3" spans="1:5" ht="15">
      <c r="A3" s="6"/>
      <c r="B3" s="6"/>
      <c r="C3" s="6"/>
      <c r="D3" s="6"/>
      <c r="E3" s="6"/>
    </row>
    <row r="4" spans="1:5" ht="15">
      <c r="A4" s="40" t="s">
        <v>18</v>
      </c>
      <c r="B4" s="40"/>
      <c r="C4" s="40"/>
      <c r="D4" s="40"/>
      <c r="E4" s="40"/>
    </row>
    <row r="5" spans="1:5" ht="15">
      <c r="A5" s="6"/>
      <c r="B5" s="6"/>
      <c r="C5" s="6"/>
      <c r="D5" s="6"/>
      <c r="E5" s="6"/>
    </row>
    <row r="6" spans="1:5" ht="30">
      <c r="A6" s="24" t="s">
        <v>0</v>
      </c>
      <c r="B6" s="25" t="s">
        <v>1</v>
      </c>
      <c r="C6" s="24" t="s">
        <v>2</v>
      </c>
      <c r="D6" s="24" t="s">
        <v>3</v>
      </c>
      <c r="E6" s="25" t="s">
        <v>4</v>
      </c>
    </row>
    <row r="7" spans="1:5" ht="15">
      <c r="A7" s="1" t="s">
        <v>11</v>
      </c>
      <c r="B7" s="1">
        <v>3375.09</v>
      </c>
      <c r="C7" s="1">
        <v>3022.92</v>
      </c>
      <c r="D7" s="1">
        <v>3022.92</v>
      </c>
      <c r="E7" s="1">
        <v>3375.09</v>
      </c>
    </row>
    <row r="8" spans="1:5" ht="15">
      <c r="A8" s="1" t="s">
        <v>12</v>
      </c>
      <c r="B8" s="1">
        <v>3375.09</v>
      </c>
      <c r="C8" s="1">
        <v>3022.92</v>
      </c>
      <c r="D8" s="1">
        <v>3022.92</v>
      </c>
      <c r="E8" s="1">
        <v>3375.09</v>
      </c>
    </row>
    <row r="9" spans="1:5" ht="15">
      <c r="A9" s="1" t="s">
        <v>13</v>
      </c>
      <c r="B9" s="1">
        <v>3375.09</v>
      </c>
      <c r="C9" s="1">
        <v>3022.92</v>
      </c>
      <c r="D9" s="1">
        <v>3022.92</v>
      </c>
      <c r="E9" s="1">
        <v>3375.09</v>
      </c>
    </row>
    <row r="10" spans="1:5" ht="15">
      <c r="A10" s="1" t="s">
        <v>14</v>
      </c>
      <c r="B10" s="1">
        <v>3375.09</v>
      </c>
      <c r="C10" s="1">
        <v>3022.92</v>
      </c>
      <c r="D10" s="1">
        <v>5058.12</v>
      </c>
      <c r="E10" s="1">
        <v>2968.05</v>
      </c>
    </row>
    <row r="11" spans="1:5" ht="15">
      <c r="A11" s="1" t="s">
        <v>15</v>
      </c>
      <c r="B11" s="1">
        <v>2968.05</v>
      </c>
      <c r="C11" s="1">
        <v>3022.92</v>
      </c>
      <c r="D11" s="1">
        <v>2615.88</v>
      </c>
      <c r="E11" s="1">
        <v>2968.05</v>
      </c>
    </row>
    <row r="12" spans="1:5" ht="15">
      <c r="A12" s="1" t="s">
        <v>16</v>
      </c>
      <c r="B12" s="1">
        <v>2968.05</v>
      </c>
      <c r="C12" s="1">
        <v>3022.92</v>
      </c>
      <c r="D12" s="1">
        <v>2615.88</v>
      </c>
      <c r="E12" s="1">
        <v>2968.05</v>
      </c>
    </row>
    <row r="13" spans="1:5" ht="15">
      <c r="A13" s="1" t="s">
        <v>17</v>
      </c>
      <c r="B13" s="1">
        <v>2968.05</v>
      </c>
      <c r="C13" s="1">
        <v>3022.92</v>
      </c>
      <c r="D13" s="1">
        <v>2615.88</v>
      </c>
      <c r="E13" s="1">
        <v>2968.05</v>
      </c>
    </row>
    <row r="14" spans="1:5" ht="15">
      <c r="A14" s="1" t="s">
        <v>5</v>
      </c>
      <c r="B14" s="1">
        <v>2968.05</v>
      </c>
      <c r="C14" s="1">
        <v>3022.92</v>
      </c>
      <c r="D14" s="1">
        <v>2615.88</v>
      </c>
      <c r="E14" s="1">
        <v>2968.05</v>
      </c>
    </row>
    <row r="15" spans="1:5" ht="15">
      <c r="A15" s="1" t="s">
        <v>6</v>
      </c>
      <c r="B15" s="1">
        <v>2968.05</v>
      </c>
      <c r="C15" s="1">
        <v>3022.92</v>
      </c>
      <c r="D15" s="1">
        <v>2239.14</v>
      </c>
      <c r="E15" s="1">
        <v>3751.83</v>
      </c>
    </row>
    <row r="16" spans="1:5" ht="15">
      <c r="A16" s="1" t="s">
        <v>7</v>
      </c>
      <c r="B16" s="1">
        <v>3751.83</v>
      </c>
      <c r="C16" s="1">
        <v>3022.92</v>
      </c>
      <c r="D16" s="1">
        <v>3022.92</v>
      </c>
      <c r="E16" s="1">
        <v>3751.83</v>
      </c>
    </row>
    <row r="17" spans="1:5" ht="15">
      <c r="A17" s="1" t="s">
        <v>8</v>
      </c>
      <c r="B17" s="1">
        <v>3751.83</v>
      </c>
      <c r="C17" s="1">
        <v>3022.92</v>
      </c>
      <c r="D17" s="1">
        <v>3399.66</v>
      </c>
      <c r="E17" s="1">
        <v>3375.09</v>
      </c>
    </row>
    <row r="18" spans="1:5" ht="15">
      <c r="A18" s="1" t="s">
        <v>9</v>
      </c>
      <c r="B18" s="1">
        <v>3375.09</v>
      </c>
      <c r="C18" s="1">
        <v>3022.92</v>
      </c>
      <c r="D18" s="1">
        <v>3022.92</v>
      </c>
      <c r="E18" s="1">
        <v>3375.09</v>
      </c>
    </row>
    <row r="19" spans="1:5" ht="15">
      <c r="A19" s="2" t="s">
        <v>10</v>
      </c>
      <c r="B19" s="2"/>
      <c r="C19" s="2">
        <f>SUM(C7:C18)</f>
        <v>36275.03999999999</v>
      </c>
      <c r="D19" s="2">
        <f>SUM(D7:D18)</f>
        <v>36275.04000000001</v>
      </c>
      <c r="E19" s="2">
        <v>3375.09</v>
      </c>
    </row>
  </sheetData>
  <sheetProtection/>
  <mergeCells count="1">
    <mergeCell ref="A4:E4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O18"/>
  <sheetViews>
    <sheetView zoomScalePageLayoutView="0" workbookViewId="0" topLeftCell="A1">
      <selection activeCell="A1" sqref="A1:O18"/>
    </sheetView>
  </sheetViews>
  <sheetFormatPr defaultColWidth="9.140625" defaultRowHeight="15"/>
  <cols>
    <col min="1" max="1" width="3.00390625" style="0" bestFit="1" customWidth="1"/>
    <col min="2" max="2" width="27.7109375" style="0" customWidth="1"/>
  </cols>
  <sheetData>
    <row r="1" spans="1:15" ht="15">
      <c r="A1" s="35" t="s">
        <v>99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7"/>
    </row>
    <row r="2" spans="1:15" ht="15">
      <c r="A2" s="3"/>
      <c r="B2" s="1"/>
      <c r="C2" s="10" t="s">
        <v>11</v>
      </c>
      <c r="D2" s="10" t="s">
        <v>12</v>
      </c>
      <c r="E2" s="10" t="s">
        <v>13</v>
      </c>
      <c r="F2" s="10" t="s">
        <v>14</v>
      </c>
      <c r="G2" s="10" t="s">
        <v>15</v>
      </c>
      <c r="H2" s="10" t="s">
        <v>16</v>
      </c>
      <c r="I2" s="10" t="s">
        <v>17</v>
      </c>
      <c r="J2" s="10" t="s">
        <v>5</v>
      </c>
      <c r="K2" s="10" t="s">
        <v>6</v>
      </c>
      <c r="L2" s="10" t="s">
        <v>7</v>
      </c>
      <c r="M2" s="10" t="s">
        <v>8</v>
      </c>
      <c r="N2" s="10" t="s">
        <v>9</v>
      </c>
      <c r="O2" s="10" t="s">
        <v>10</v>
      </c>
    </row>
    <row r="3" spans="1:15" ht="15">
      <c r="A3" s="3">
        <v>1</v>
      </c>
      <c r="B3" s="16" t="s">
        <v>26</v>
      </c>
      <c r="C3" s="9"/>
      <c r="D3" s="9"/>
      <c r="E3" s="9"/>
      <c r="F3" s="9"/>
      <c r="G3" s="19">
        <v>3937.5</v>
      </c>
      <c r="H3" s="9"/>
      <c r="I3" s="9"/>
      <c r="J3" s="9"/>
      <c r="K3" s="9"/>
      <c r="L3" s="19"/>
      <c r="M3" s="9"/>
      <c r="N3" s="9"/>
      <c r="O3" s="10">
        <f>SUM(C3:N3)</f>
        <v>3937.5</v>
      </c>
    </row>
    <row r="4" spans="1:15" ht="15">
      <c r="A4" s="3">
        <v>2</v>
      </c>
      <c r="B4" s="16" t="s">
        <v>27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10"/>
    </row>
    <row r="5" spans="1:15" ht="15">
      <c r="A5" s="3">
        <v>3</v>
      </c>
      <c r="B5" s="16" t="s">
        <v>28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10"/>
    </row>
    <row r="6" spans="1:15" ht="15">
      <c r="A6" s="3">
        <v>4</v>
      </c>
      <c r="B6" s="16" t="s">
        <v>29</v>
      </c>
      <c r="C6" s="9">
        <v>152</v>
      </c>
      <c r="D6" s="9">
        <v>152</v>
      </c>
      <c r="E6" s="9">
        <v>152</v>
      </c>
      <c r="F6" s="9">
        <v>253</v>
      </c>
      <c r="G6" s="9">
        <v>131</v>
      </c>
      <c r="H6" s="9">
        <v>131</v>
      </c>
      <c r="I6" s="9">
        <v>131</v>
      </c>
      <c r="J6" s="9">
        <v>131</v>
      </c>
      <c r="K6" s="9">
        <v>112</v>
      </c>
      <c r="L6" s="9">
        <v>152</v>
      </c>
      <c r="M6" s="9">
        <v>170</v>
      </c>
      <c r="N6" s="9">
        <v>152</v>
      </c>
      <c r="O6" s="10">
        <f>SUM(C6:N6)</f>
        <v>1819</v>
      </c>
    </row>
    <row r="7" spans="1:15" ht="15">
      <c r="A7" s="3">
        <v>5</v>
      </c>
      <c r="B7" s="16" t="s">
        <v>30</v>
      </c>
      <c r="C7" s="9">
        <v>182</v>
      </c>
      <c r="D7" s="9">
        <v>182</v>
      </c>
      <c r="E7" s="9">
        <v>182</v>
      </c>
      <c r="F7" s="9">
        <v>304</v>
      </c>
      <c r="G7" s="9">
        <v>157</v>
      </c>
      <c r="H7" s="9">
        <v>157</v>
      </c>
      <c r="I7" s="9">
        <v>157</v>
      </c>
      <c r="J7" s="9">
        <v>157</v>
      </c>
      <c r="K7" s="9">
        <v>135</v>
      </c>
      <c r="L7" s="9">
        <v>182</v>
      </c>
      <c r="M7" s="9">
        <v>204</v>
      </c>
      <c r="N7" s="9">
        <v>182</v>
      </c>
      <c r="O7" s="10">
        <f>SUM(C7:N7)</f>
        <v>2181</v>
      </c>
    </row>
    <row r="8" spans="1:15" ht="15">
      <c r="A8" s="3">
        <v>6</v>
      </c>
      <c r="B8" s="16" t="s">
        <v>45</v>
      </c>
      <c r="C8" s="9">
        <v>30.49</v>
      </c>
      <c r="D8" s="9">
        <v>28.42</v>
      </c>
      <c r="E8" s="9">
        <v>29.57</v>
      </c>
      <c r="F8" s="9">
        <v>29.89</v>
      </c>
      <c r="G8" s="9">
        <v>33.95</v>
      </c>
      <c r="H8" s="9">
        <v>33.17</v>
      </c>
      <c r="I8" s="9">
        <v>34.74</v>
      </c>
      <c r="J8" s="9">
        <v>38.54</v>
      </c>
      <c r="K8" s="9">
        <v>32.08</v>
      </c>
      <c r="L8" s="9">
        <v>51.85</v>
      </c>
      <c r="M8" s="9">
        <v>32.33</v>
      </c>
      <c r="N8" s="9">
        <v>106.06</v>
      </c>
      <c r="O8" s="10">
        <f>SUM(C8:N8)</f>
        <v>481.09000000000003</v>
      </c>
    </row>
    <row r="9" spans="1:15" ht="15">
      <c r="A9" s="3">
        <v>7</v>
      </c>
      <c r="B9" s="16" t="s">
        <v>94</v>
      </c>
      <c r="C9" s="9">
        <v>1098.3</v>
      </c>
      <c r="D9" s="9">
        <v>1106.6</v>
      </c>
      <c r="E9" s="9">
        <v>1114.91</v>
      </c>
      <c r="F9" s="9">
        <v>1123.22</v>
      </c>
      <c r="G9" s="9">
        <v>1224.25</v>
      </c>
      <c r="H9" s="9">
        <v>1348.04</v>
      </c>
      <c r="I9" s="9">
        <v>1329.77</v>
      </c>
      <c r="J9" s="9">
        <v>1403.9</v>
      </c>
      <c r="K9" s="9">
        <v>1295.42</v>
      </c>
      <c r="L9" s="9">
        <v>1291.46</v>
      </c>
      <c r="M9" s="9">
        <v>1307.54</v>
      </c>
      <c r="N9" s="9">
        <v>1279.63</v>
      </c>
      <c r="O9" s="10">
        <f>SUM(C9:N9)</f>
        <v>14923.04</v>
      </c>
    </row>
    <row r="10" spans="1:15" ht="15">
      <c r="A10" s="3">
        <v>8</v>
      </c>
      <c r="B10" s="16" t="s">
        <v>32</v>
      </c>
      <c r="C10" s="9">
        <v>222.96</v>
      </c>
      <c r="D10" s="9">
        <v>224.64</v>
      </c>
      <c r="E10" s="9">
        <v>226.33</v>
      </c>
      <c r="F10" s="9">
        <v>228.01</v>
      </c>
      <c r="G10" s="9">
        <v>248.52</v>
      </c>
      <c r="H10" s="9">
        <v>273.65</v>
      </c>
      <c r="I10" s="9">
        <v>269.94</v>
      </c>
      <c r="J10" s="9">
        <v>284.99</v>
      </c>
      <c r="K10" s="9">
        <v>262.97</v>
      </c>
      <c r="L10" s="9">
        <v>262.17</v>
      </c>
      <c r="M10" s="9">
        <v>265.43</v>
      </c>
      <c r="N10" s="9">
        <v>259.77</v>
      </c>
      <c r="O10" s="10">
        <f>SUM(C10:N10)</f>
        <v>3029.38</v>
      </c>
    </row>
    <row r="11" spans="1:15" ht="15">
      <c r="A11" s="3">
        <v>9</v>
      </c>
      <c r="B11" s="16" t="s">
        <v>33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10"/>
    </row>
    <row r="12" spans="1:15" ht="15">
      <c r="A12" s="3">
        <v>10</v>
      </c>
      <c r="B12" s="16" t="s">
        <v>34</v>
      </c>
      <c r="C12" s="9">
        <v>29.06</v>
      </c>
      <c r="D12" s="9"/>
      <c r="E12" s="9"/>
      <c r="F12" s="9">
        <v>20.76</v>
      </c>
      <c r="G12" s="9">
        <v>29.07</v>
      </c>
      <c r="H12" s="9">
        <v>29.07</v>
      </c>
      <c r="I12" s="9"/>
      <c r="J12" s="9">
        <v>15.53</v>
      </c>
      <c r="K12" s="9">
        <v>69.49</v>
      </c>
      <c r="L12" s="9">
        <v>15.44</v>
      </c>
      <c r="M12" s="9"/>
      <c r="N12" s="9">
        <v>38.6</v>
      </c>
      <c r="O12" s="10">
        <f>SUM(C12:N12)</f>
        <v>247.02</v>
      </c>
    </row>
    <row r="13" spans="1:15" ht="26.25">
      <c r="A13" s="3">
        <v>11</v>
      </c>
      <c r="B13" s="16" t="s">
        <v>35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10"/>
    </row>
    <row r="14" spans="1:15" ht="26.25">
      <c r="A14" s="3">
        <v>12</v>
      </c>
      <c r="B14" s="16" t="s">
        <v>36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10"/>
    </row>
    <row r="15" spans="1:15" ht="15">
      <c r="A15" s="3">
        <v>13</v>
      </c>
      <c r="B15" s="16" t="s">
        <v>46</v>
      </c>
      <c r="C15" s="9">
        <v>68.52</v>
      </c>
      <c r="D15" s="9"/>
      <c r="E15" s="9"/>
      <c r="F15" s="9"/>
      <c r="G15" s="9">
        <v>62.3</v>
      </c>
      <c r="H15" s="9">
        <v>74.74</v>
      </c>
      <c r="I15" s="9">
        <v>60.17</v>
      </c>
      <c r="J15" s="9">
        <v>26.39</v>
      </c>
      <c r="K15" s="9">
        <v>268.32</v>
      </c>
      <c r="L15" s="9">
        <v>48.25</v>
      </c>
      <c r="M15" s="9"/>
      <c r="N15" s="9"/>
      <c r="O15" s="10">
        <f>SUM(C15:N15)</f>
        <v>608.69</v>
      </c>
    </row>
    <row r="16" spans="1:15" ht="15">
      <c r="A16" s="3">
        <v>14</v>
      </c>
      <c r="B16" s="16" t="s">
        <v>37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0">
        <f>SUM(C16:N16)</f>
        <v>0</v>
      </c>
    </row>
    <row r="17" spans="1:15" ht="15">
      <c r="A17" s="3">
        <v>16</v>
      </c>
      <c r="B17" s="16" t="s">
        <v>40</v>
      </c>
      <c r="C17" s="9"/>
      <c r="D17" s="9"/>
      <c r="E17" s="9"/>
      <c r="F17" s="9">
        <v>235.87</v>
      </c>
      <c r="G17" s="9"/>
      <c r="H17" s="9"/>
      <c r="I17" s="9">
        <v>235.9</v>
      </c>
      <c r="J17" s="9">
        <v>220.51</v>
      </c>
      <c r="K17" s="9"/>
      <c r="L17" s="9"/>
      <c r="M17" s="9"/>
      <c r="N17" s="9"/>
      <c r="O17" s="10">
        <f>SUM(C17:N17)</f>
        <v>692.28</v>
      </c>
    </row>
    <row r="18" spans="1:15" ht="15">
      <c r="A18" s="3">
        <v>17</v>
      </c>
      <c r="B18" s="15" t="s">
        <v>41</v>
      </c>
      <c r="C18" s="15">
        <f aca="true" t="shared" si="0" ref="C18:N18">SUM(C3:C17)</f>
        <v>1783.33</v>
      </c>
      <c r="D18" s="15">
        <f t="shared" si="0"/>
        <v>1693.6599999999999</v>
      </c>
      <c r="E18" s="15">
        <f t="shared" si="0"/>
        <v>1704.81</v>
      </c>
      <c r="F18" s="15">
        <f t="shared" si="0"/>
        <v>2194.75</v>
      </c>
      <c r="G18" s="15">
        <f t="shared" si="0"/>
        <v>5823.59</v>
      </c>
      <c r="H18" s="15">
        <f t="shared" si="0"/>
        <v>2046.67</v>
      </c>
      <c r="I18" s="15">
        <f t="shared" si="0"/>
        <v>2218.52</v>
      </c>
      <c r="J18" s="15">
        <f t="shared" si="0"/>
        <v>2277.8599999999997</v>
      </c>
      <c r="K18" s="15">
        <f t="shared" si="0"/>
        <v>2175.28</v>
      </c>
      <c r="L18" s="15">
        <f t="shared" si="0"/>
        <v>2003.17</v>
      </c>
      <c r="M18" s="15">
        <f t="shared" si="0"/>
        <v>1979.3</v>
      </c>
      <c r="N18" s="15">
        <f t="shared" si="0"/>
        <v>2018.06</v>
      </c>
      <c r="O18" s="15">
        <f>SUM(C18:N18)</f>
        <v>27919</v>
      </c>
    </row>
  </sheetData>
  <sheetProtection/>
  <mergeCells count="1">
    <mergeCell ref="A1:O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F6"/>
  <sheetViews>
    <sheetView view="pageLayout" workbookViewId="0" topLeftCell="A1">
      <selection activeCell="D15" sqref="D15"/>
    </sheetView>
  </sheetViews>
  <sheetFormatPr defaultColWidth="9.140625" defaultRowHeight="15"/>
  <cols>
    <col min="1" max="1" width="28.8515625" style="0" customWidth="1"/>
    <col min="2" max="2" width="11.28125" style="0" bestFit="1" customWidth="1"/>
    <col min="4" max="4" width="28.28125" style="0" customWidth="1"/>
    <col min="6" max="6" width="26.140625" style="0" bestFit="1" customWidth="1"/>
  </cols>
  <sheetData>
    <row r="4" spans="1:6" ht="15">
      <c r="A4" s="38" t="s">
        <v>50</v>
      </c>
      <c r="B4" s="38"/>
      <c r="C4" s="38"/>
      <c r="D4" s="38"/>
      <c r="E4" s="38"/>
      <c r="F4" s="38"/>
    </row>
    <row r="5" spans="1:6" ht="30">
      <c r="A5" s="5" t="s">
        <v>58</v>
      </c>
      <c r="B5" s="12" t="s">
        <v>2</v>
      </c>
      <c r="C5" s="12" t="s">
        <v>48</v>
      </c>
      <c r="D5" s="5" t="s">
        <v>59</v>
      </c>
      <c r="E5" s="12" t="s">
        <v>49</v>
      </c>
      <c r="F5" s="5" t="s">
        <v>60</v>
      </c>
    </row>
    <row r="6" spans="1:6" ht="15">
      <c r="A6" s="1">
        <v>395.61</v>
      </c>
      <c r="B6" s="1">
        <v>14555.76</v>
      </c>
      <c r="C6" s="1">
        <v>1258.52</v>
      </c>
      <c r="D6" s="1">
        <v>10799.09</v>
      </c>
      <c r="E6" s="1">
        <v>3132.1000000000004</v>
      </c>
      <c r="F6" s="1">
        <v>-1873.58</v>
      </c>
    </row>
  </sheetData>
  <sheetProtection/>
  <mergeCells count="1">
    <mergeCell ref="A4:F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2:G4"/>
  <sheetViews>
    <sheetView zoomScalePageLayoutView="0" workbookViewId="0" topLeftCell="A1">
      <selection activeCell="A2" sqref="A2:G4"/>
    </sheetView>
  </sheetViews>
  <sheetFormatPr defaultColWidth="9.140625" defaultRowHeight="15"/>
  <cols>
    <col min="1" max="1" width="18.28125" style="0" customWidth="1"/>
    <col min="2" max="2" width="12.28125" style="0" customWidth="1"/>
    <col min="4" max="4" width="18.7109375" style="0" customWidth="1"/>
    <col min="5" max="5" width="9.00390625" style="0" bestFit="1" customWidth="1"/>
    <col min="6" max="6" width="21.421875" style="0" customWidth="1"/>
    <col min="7" max="7" width="24.7109375" style="0" customWidth="1"/>
  </cols>
  <sheetData>
    <row r="2" spans="1:7" ht="15">
      <c r="A2" s="39" t="s">
        <v>97</v>
      </c>
      <c r="B2" s="39"/>
      <c r="C2" s="39"/>
      <c r="D2" s="39"/>
      <c r="E2" s="39"/>
      <c r="F2" s="39"/>
      <c r="G2" s="39"/>
    </row>
    <row r="3" spans="1:7" ht="48.75" customHeight="1">
      <c r="A3" s="5" t="s">
        <v>69</v>
      </c>
      <c r="B3" s="8" t="s">
        <v>2</v>
      </c>
      <c r="C3" s="7" t="s">
        <v>48</v>
      </c>
      <c r="D3" s="5" t="s">
        <v>61</v>
      </c>
      <c r="E3" s="8" t="s">
        <v>49</v>
      </c>
      <c r="F3" s="5" t="s">
        <v>98</v>
      </c>
      <c r="G3" s="17" t="s">
        <v>100</v>
      </c>
    </row>
    <row r="4" spans="1:7" ht="15">
      <c r="A4" s="1">
        <v>3375.09</v>
      </c>
      <c r="B4" s="1">
        <v>36275.03999999999</v>
      </c>
      <c r="C4" s="1">
        <v>36275.04000000001</v>
      </c>
      <c r="D4" s="1">
        <v>3375.09</v>
      </c>
      <c r="E4" s="1">
        <v>27919</v>
      </c>
      <c r="F4" s="1">
        <f>C4-E4</f>
        <v>8356.040000000008</v>
      </c>
      <c r="G4" s="1">
        <v>38329.09</v>
      </c>
    </row>
  </sheetData>
  <sheetProtection/>
  <mergeCells count="1">
    <mergeCell ref="A2:G2"/>
  </mergeCell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2:E19"/>
  <sheetViews>
    <sheetView zoomScalePageLayoutView="0" workbookViewId="0" topLeftCell="A1">
      <selection activeCell="A1" sqref="A1:E19"/>
    </sheetView>
  </sheetViews>
  <sheetFormatPr defaultColWidth="9.140625" defaultRowHeight="15"/>
  <cols>
    <col min="2" max="2" width="18.00390625" style="0" customWidth="1"/>
    <col min="3" max="3" width="12.00390625" style="0" bestFit="1" customWidth="1"/>
    <col min="4" max="4" width="13.140625" style="0" bestFit="1" customWidth="1"/>
    <col min="5" max="6" width="16.140625" style="0" customWidth="1"/>
  </cols>
  <sheetData>
    <row r="2" spans="1:5" ht="15">
      <c r="A2" s="20" t="s">
        <v>101</v>
      </c>
      <c r="B2" s="20"/>
      <c r="C2" s="20"/>
      <c r="D2" s="20"/>
      <c r="E2" s="20"/>
    </row>
    <row r="3" spans="1:5" ht="15">
      <c r="A3" s="6"/>
      <c r="B3" s="6"/>
      <c r="C3" s="6"/>
      <c r="D3" s="6"/>
      <c r="E3" s="6"/>
    </row>
    <row r="4" spans="1:5" ht="15">
      <c r="A4" s="40" t="s">
        <v>18</v>
      </c>
      <c r="B4" s="40"/>
      <c r="C4" s="40"/>
      <c r="D4" s="40"/>
      <c r="E4" s="40"/>
    </row>
    <row r="5" spans="1:5" ht="15">
      <c r="A5" s="6"/>
      <c r="B5" s="6"/>
      <c r="C5" s="6"/>
      <c r="D5" s="6"/>
      <c r="E5" s="6"/>
    </row>
    <row r="6" spans="1:5" ht="30">
      <c r="A6" s="24" t="s">
        <v>0</v>
      </c>
      <c r="B6" s="25" t="s">
        <v>1</v>
      </c>
      <c r="C6" s="24" t="s">
        <v>2</v>
      </c>
      <c r="D6" s="24" t="s">
        <v>3</v>
      </c>
      <c r="E6" s="25" t="s">
        <v>4</v>
      </c>
    </row>
    <row r="7" spans="1:5" ht="15">
      <c r="A7" s="1" t="s">
        <v>11</v>
      </c>
      <c r="B7" s="1">
        <v>3375.09</v>
      </c>
      <c r="C7" s="1">
        <v>3022.92</v>
      </c>
      <c r="D7" s="1">
        <v>3022.92</v>
      </c>
      <c r="E7" s="1">
        <v>3375.09</v>
      </c>
    </row>
    <row r="8" spans="1:5" ht="15">
      <c r="A8" s="1" t="s">
        <v>12</v>
      </c>
      <c r="B8" s="1">
        <v>3375.09</v>
      </c>
      <c r="C8" s="1">
        <v>3022.92</v>
      </c>
      <c r="D8" s="1">
        <v>2297.29</v>
      </c>
      <c r="E8" s="1">
        <v>4100.72</v>
      </c>
    </row>
    <row r="9" spans="1:5" ht="15">
      <c r="A9" s="1" t="s">
        <v>13</v>
      </c>
      <c r="B9" s="1">
        <v>4100.72</v>
      </c>
      <c r="C9" s="1">
        <v>3022.92</v>
      </c>
      <c r="D9" s="1">
        <v>2995.07</v>
      </c>
      <c r="E9" s="1">
        <v>4128.57</v>
      </c>
    </row>
    <row r="10" spans="1:5" ht="15">
      <c r="A10" s="1" t="s">
        <v>14</v>
      </c>
      <c r="B10" s="1">
        <v>4128.57</v>
      </c>
      <c r="C10" s="1">
        <v>3022.92</v>
      </c>
      <c r="D10" s="1">
        <v>4129.27</v>
      </c>
      <c r="E10" s="1">
        <v>3022.22</v>
      </c>
    </row>
    <row r="11" spans="1:5" ht="15">
      <c r="A11" s="1" t="s">
        <v>15</v>
      </c>
      <c r="B11" s="1">
        <v>3022.22</v>
      </c>
      <c r="C11" s="1">
        <v>5822.92</v>
      </c>
      <c r="D11" s="1">
        <v>3022.62</v>
      </c>
      <c r="E11" s="1">
        <v>5822.52</v>
      </c>
    </row>
    <row r="12" spans="1:5" ht="15">
      <c r="A12" s="1" t="s">
        <v>16</v>
      </c>
      <c r="B12" s="1">
        <v>5822.52</v>
      </c>
      <c r="C12" s="1">
        <v>3022.92</v>
      </c>
      <c r="D12" s="1">
        <v>4381.73</v>
      </c>
      <c r="E12" s="1">
        <v>4463.71</v>
      </c>
    </row>
    <row r="13" spans="1:5" ht="15">
      <c r="A13" s="1" t="s">
        <v>17</v>
      </c>
      <c r="B13" s="1">
        <v>4463.1</v>
      </c>
      <c r="C13" s="1">
        <v>3022.92</v>
      </c>
      <c r="D13" s="1">
        <v>2673.73</v>
      </c>
      <c r="E13" s="1">
        <v>4812.9</v>
      </c>
    </row>
    <row r="14" spans="1:5" ht="16.5" customHeight="1">
      <c r="A14" s="1" t="s">
        <v>5</v>
      </c>
      <c r="B14" s="1">
        <v>4812.9</v>
      </c>
      <c r="C14" s="1">
        <v>3022.92</v>
      </c>
      <c r="D14" s="1">
        <v>4114.11</v>
      </c>
      <c r="E14" s="1">
        <v>3721.71</v>
      </c>
    </row>
    <row r="15" spans="1:5" ht="15">
      <c r="A15" s="1" t="s">
        <v>6</v>
      </c>
      <c r="B15" s="1">
        <v>3721.71</v>
      </c>
      <c r="C15" s="1">
        <v>3022.92</v>
      </c>
      <c r="D15" s="1">
        <v>3371.81</v>
      </c>
      <c r="E15" s="1">
        <v>3372.82</v>
      </c>
    </row>
    <row r="16" spans="1:5" ht="15">
      <c r="A16" s="1" t="s">
        <v>7</v>
      </c>
      <c r="B16" s="1">
        <v>3372.82</v>
      </c>
      <c r="C16" s="1">
        <v>3022.92</v>
      </c>
      <c r="D16" s="1">
        <v>2281.73</v>
      </c>
      <c r="E16" s="1">
        <v>4114.01</v>
      </c>
    </row>
    <row r="17" spans="1:5" ht="15">
      <c r="A17" s="1" t="s">
        <v>8</v>
      </c>
      <c r="B17" s="1">
        <v>4114.01</v>
      </c>
      <c r="C17" s="1">
        <v>3022.92</v>
      </c>
      <c r="D17" s="1">
        <v>3067.73</v>
      </c>
      <c r="E17" s="1">
        <v>4069.2</v>
      </c>
    </row>
    <row r="18" spans="1:5" ht="15">
      <c r="A18" s="1" t="s">
        <v>9</v>
      </c>
      <c r="B18" s="1">
        <v>4069.2</v>
      </c>
      <c r="C18" s="1">
        <v>3022.92</v>
      </c>
      <c r="D18" s="1">
        <v>2674.73</v>
      </c>
      <c r="E18" s="1">
        <v>4417.39</v>
      </c>
    </row>
    <row r="19" spans="1:5" ht="15">
      <c r="A19" s="2" t="s">
        <v>10</v>
      </c>
      <c r="B19" s="2"/>
      <c r="C19" s="2">
        <f>SUM(C7:C18)</f>
        <v>39075.039999999986</v>
      </c>
      <c r="D19" s="2">
        <f>SUM(D7:D18)</f>
        <v>38032.740000000005</v>
      </c>
      <c r="E19" s="2">
        <v>4417.39</v>
      </c>
    </row>
  </sheetData>
  <sheetProtection/>
  <mergeCells count="1">
    <mergeCell ref="A4:E4"/>
  </mergeCells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zoomScalePageLayoutView="0" workbookViewId="0" topLeftCell="A1">
      <selection activeCell="A1" sqref="A1:O18"/>
    </sheetView>
  </sheetViews>
  <sheetFormatPr defaultColWidth="9.140625" defaultRowHeight="15"/>
  <cols>
    <col min="1" max="1" width="3.00390625" style="0" bestFit="1" customWidth="1"/>
    <col min="2" max="2" width="36.28125" style="0" customWidth="1"/>
  </cols>
  <sheetData>
    <row r="1" spans="1:15" ht="15">
      <c r="A1" s="35" t="s">
        <v>102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7"/>
    </row>
    <row r="2" spans="1:15" ht="15">
      <c r="A2" s="3"/>
      <c r="B2" s="1"/>
      <c r="C2" s="10" t="s">
        <v>11</v>
      </c>
      <c r="D2" s="10" t="s">
        <v>12</v>
      </c>
      <c r="E2" s="10" t="s">
        <v>13</v>
      </c>
      <c r="F2" s="10" t="s">
        <v>14</v>
      </c>
      <c r="G2" s="10" t="s">
        <v>15</v>
      </c>
      <c r="H2" s="10" t="s">
        <v>16</v>
      </c>
      <c r="I2" s="10" t="s">
        <v>17</v>
      </c>
      <c r="J2" s="10" t="s">
        <v>5</v>
      </c>
      <c r="K2" s="10" t="s">
        <v>6</v>
      </c>
      <c r="L2" s="10" t="s">
        <v>7</v>
      </c>
      <c r="M2" s="10" t="s">
        <v>8</v>
      </c>
      <c r="N2" s="10" t="s">
        <v>9</v>
      </c>
      <c r="O2" s="10" t="s">
        <v>10</v>
      </c>
    </row>
    <row r="3" spans="1:15" ht="15">
      <c r="A3" s="3">
        <v>1</v>
      </c>
      <c r="B3" s="16" t="s">
        <v>26</v>
      </c>
      <c r="C3" s="9"/>
      <c r="D3" s="9"/>
      <c r="E3" s="9"/>
      <c r="F3" s="9"/>
      <c r="G3" s="19"/>
      <c r="H3" s="9"/>
      <c r="I3" s="9"/>
      <c r="J3" s="9">
        <v>2664.61</v>
      </c>
      <c r="K3" s="9">
        <v>14772</v>
      </c>
      <c r="L3" s="19">
        <v>20867</v>
      </c>
      <c r="M3" s="9"/>
      <c r="N3" s="9"/>
      <c r="O3" s="10">
        <f>SUM(C3:N3)</f>
        <v>38303.61</v>
      </c>
    </row>
    <row r="4" spans="1:15" ht="15">
      <c r="A4" s="3">
        <v>2</v>
      </c>
      <c r="B4" s="16" t="s">
        <v>27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10"/>
    </row>
    <row r="5" spans="1:15" ht="15">
      <c r="A5" s="3">
        <v>3</v>
      </c>
      <c r="B5" s="16" t="s">
        <v>28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10"/>
    </row>
    <row r="6" spans="1:15" ht="15">
      <c r="A6" s="3">
        <v>4</v>
      </c>
      <c r="B6" s="16" t="s">
        <v>29</v>
      </c>
      <c r="C6" s="9">
        <v>152</v>
      </c>
      <c r="D6" s="9">
        <v>104</v>
      </c>
      <c r="E6" s="9">
        <v>135</v>
      </c>
      <c r="F6" s="9">
        <v>186</v>
      </c>
      <c r="G6" s="9">
        <v>137</v>
      </c>
      <c r="H6" s="9">
        <v>198</v>
      </c>
      <c r="I6" s="9">
        <v>121</v>
      </c>
      <c r="J6" s="9">
        <v>186</v>
      </c>
      <c r="K6" s="9">
        <v>152</v>
      </c>
      <c r="L6" s="9">
        <v>103</v>
      </c>
      <c r="M6" s="9">
        <v>139</v>
      </c>
      <c r="N6" s="9">
        <v>121</v>
      </c>
      <c r="O6" s="10">
        <f>SUM(C6:N6)</f>
        <v>1734</v>
      </c>
    </row>
    <row r="7" spans="1:15" ht="15">
      <c r="A7" s="3">
        <v>5</v>
      </c>
      <c r="B7" s="16" t="s">
        <v>30</v>
      </c>
      <c r="C7" s="9">
        <v>182</v>
      </c>
      <c r="D7" s="9">
        <v>138</v>
      </c>
      <c r="E7" s="9">
        <v>180</v>
      </c>
      <c r="F7" s="9">
        <v>248</v>
      </c>
      <c r="G7" s="9">
        <v>182</v>
      </c>
      <c r="H7" s="9">
        <v>263</v>
      </c>
      <c r="I7" s="9">
        <v>161</v>
      </c>
      <c r="J7" s="9">
        <v>247</v>
      </c>
      <c r="K7" s="9">
        <v>203</v>
      </c>
      <c r="L7" s="9">
        <v>137</v>
      </c>
      <c r="M7" s="9">
        <v>185</v>
      </c>
      <c r="N7" s="9">
        <v>161</v>
      </c>
      <c r="O7" s="10">
        <f>SUM(C7:N7)</f>
        <v>2287</v>
      </c>
    </row>
    <row r="8" spans="1:15" ht="15">
      <c r="A8" s="3">
        <v>6</v>
      </c>
      <c r="B8" s="16" t="s">
        <v>45</v>
      </c>
      <c r="C8" s="9">
        <v>146.26</v>
      </c>
      <c r="D8" s="9">
        <v>92.06</v>
      </c>
      <c r="E8" s="9">
        <v>18.12</v>
      </c>
      <c r="F8" s="9">
        <v>35.4</v>
      </c>
      <c r="G8" s="9">
        <v>35.64</v>
      </c>
      <c r="H8" s="9">
        <v>35.79</v>
      </c>
      <c r="I8" s="9">
        <v>36.33</v>
      </c>
      <c r="J8" s="9">
        <v>44.17</v>
      </c>
      <c r="K8" s="9">
        <v>11.95</v>
      </c>
      <c r="L8" s="9">
        <v>53.99</v>
      </c>
      <c r="M8" s="9">
        <v>53.99</v>
      </c>
      <c r="N8" s="9">
        <v>34.78</v>
      </c>
      <c r="O8" s="10">
        <f>SUM(C8:N8)</f>
        <v>598.4799999999999</v>
      </c>
    </row>
    <row r="9" spans="1:15" ht="15">
      <c r="A9" s="3">
        <v>7</v>
      </c>
      <c r="B9" s="16" t="s">
        <v>94</v>
      </c>
      <c r="C9" s="9">
        <v>1249.75</v>
      </c>
      <c r="D9" s="9">
        <v>1406.14</v>
      </c>
      <c r="E9" s="9">
        <v>1465.14</v>
      </c>
      <c r="F9" s="9">
        <v>1392.84</v>
      </c>
      <c r="G9" s="9">
        <v>1434.37</v>
      </c>
      <c r="H9" s="9">
        <v>880.44</v>
      </c>
      <c r="I9" s="9">
        <v>1164.44</v>
      </c>
      <c r="J9" s="9">
        <v>877.4</v>
      </c>
      <c r="K9" s="9">
        <v>877.4</v>
      </c>
      <c r="L9" s="9">
        <v>900.84</v>
      </c>
      <c r="M9" s="9">
        <v>898.14</v>
      </c>
      <c r="N9" s="9">
        <v>885.32</v>
      </c>
      <c r="O9" s="10">
        <f>SUM(C9:N9)</f>
        <v>13432.22</v>
      </c>
    </row>
    <row r="10" spans="1:15" ht="15">
      <c r="A10" s="3">
        <v>8</v>
      </c>
      <c r="B10" s="16" t="s">
        <v>32</v>
      </c>
      <c r="C10" s="9">
        <v>377.42</v>
      </c>
      <c r="D10" s="9">
        <v>424.66</v>
      </c>
      <c r="E10" s="9">
        <v>442.47</v>
      </c>
      <c r="F10" s="9">
        <v>420.64</v>
      </c>
      <c r="G10" s="9">
        <v>433.18</v>
      </c>
      <c r="H10" s="9">
        <v>265.89</v>
      </c>
      <c r="I10" s="9">
        <v>351.66</v>
      </c>
      <c r="J10" s="9">
        <v>264.98</v>
      </c>
      <c r="K10" s="9">
        <v>264.98</v>
      </c>
      <c r="L10" s="9">
        <v>272.06</v>
      </c>
      <c r="M10" s="9">
        <v>271.24</v>
      </c>
      <c r="N10" s="9">
        <v>267.37</v>
      </c>
      <c r="O10" s="10">
        <f>SUM(C10:N10)</f>
        <v>4056.5499999999993</v>
      </c>
    </row>
    <row r="11" spans="1:15" ht="15">
      <c r="A11" s="3">
        <v>9</v>
      </c>
      <c r="B11" s="16" t="s">
        <v>33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10"/>
    </row>
    <row r="12" spans="1:15" ht="15">
      <c r="A12" s="3">
        <v>10</v>
      </c>
      <c r="B12" s="16" t="s">
        <v>34</v>
      </c>
      <c r="C12" s="9"/>
      <c r="D12" s="9">
        <v>38.6</v>
      </c>
      <c r="E12" s="9">
        <v>57.92</v>
      </c>
      <c r="F12" s="9"/>
      <c r="G12" s="9"/>
      <c r="H12" s="9"/>
      <c r="I12" s="9">
        <v>72.4</v>
      </c>
      <c r="J12" s="9"/>
      <c r="K12" s="9">
        <v>27.15</v>
      </c>
      <c r="L12" s="9">
        <v>27.15</v>
      </c>
      <c r="M12" s="9">
        <v>27.15</v>
      </c>
      <c r="N12" s="9">
        <v>27.15</v>
      </c>
      <c r="O12" s="10">
        <f>SUM(C12:N12)</f>
        <v>277.52000000000004</v>
      </c>
    </row>
    <row r="13" spans="1:15" ht="15">
      <c r="A13" s="3">
        <v>11</v>
      </c>
      <c r="B13" s="16" t="s">
        <v>35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10"/>
    </row>
    <row r="14" spans="1:15" ht="15">
      <c r="A14" s="3">
        <v>12</v>
      </c>
      <c r="B14" s="16" t="s">
        <v>36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10"/>
    </row>
    <row r="15" spans="1:15" ht="15">
      <c r="A15" s="3">
        <v>13</v>
      </c>
      <c r="B15" s="16" t="s">
        <v>46</v>
      </c>
      <c r="C15" s="9"/>
      <c r="D15" s="9">
        <v>42.46</v>
      </c>
      <c r="E15" s="9">
        <v>15.64</v>
      </c>
      <c r="F15" s="9"/>
      <c r="G15" s="9"/>
      <c r="H15" s="9"/>
      <c r="I15" s="9">
        <v>28.23</v>
      </c>
      <c r="J15" s="9"/>
      <c r="K15" s="9">
        <v>1.45</v>
      </c>
      <c r="L15" s="9">
        <v>1.45</v>
      </c>
      <c r="M15" s="9">
        <v>1.45</v>
      </c>
      <c r="N15" s="9">
        <v>1.45</v>
      </c>
      <c r="O15" s="10">
        <f>SUM(C15:N15)</f>
        <v>92.13000000000001</v>
      </c>
    </row>
    <row r="16" spans="1:15" ht="15">
      <c r="A16" s="3">
        <v>14</v>
      </c>
      <c r="B16" s="16" t="s">
        <v>37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0">
        <f>SUM(C16:N16)</f>
        <v>0</v>
      </c>
    </row>
    <row r="17" spans="1:15" ht="15">
      <c r="A17" s="3">
        <v>16</v>
      </c>
      <c r="B17" s="16" t="s">
        <v>40</v>
      </c>
      <c r="C17" s="9">
        <v>109.64</v>
      </c>
      <c r="D17" s="9">
        <v>109.64</v>
      </c>
      <c r="E17" s="9">
        <v>102.81</v>
      </c>
      <c r="F17" s="9"/>
      <c r="G17" s="9"/>
      <c r="H17" s="9"/>
      <c r="I17" s="9"/>
      <c r="J17" s="9"/>
      <c r="K17" s="9"/>
      <c r="L17" s="9"/>
      <c r="M17" s="9"/>
      <c r="N17" s="9"/>
      <c r="O17" s="10">
        <f>SUM(C17:N17)</f>
        <v>322.09000000000003</v>
      </c>
    </row>
    <row r="18" spans="1:15" ht="15">
      <c r="A18" s="3">
        <v>17</v>
      </c>
      <c r="B18" s="15" t="s">
        <v>41</v>
      </c>
      <c r="C18" s="15">
        <f aca="true" t="shared" si="0" ref="C18:N18">SUM(C3:C17)</f>
        <v>2217.0699999999997</v>
      </c>
      <c r="D18" s="15">
        <f t="shared" si="0"/>
        <v>2355.56</v>
      </c>
      <c r="E18" s="15">
        <f t="shared" si="0"/>
        <v>2417.1000000000004</v>
      </c>
      <c r="F18" s="15">
        <f t="shared" si="0"/>
        <v>2282.8799999999997</v>
      </c>
      <c r="G18" s="15">
        <f t="shared" si="0"/>
        <v>2222.1899999999996</v>
      </c>
      <c r="H18" s="15">
        <f t="shared" si="0"/>
        <v>1643.12</v>
      </c>
      <c r="I18" s="15">
        <f t="shared" si="0"/>
        <v>1935.0600000000002</v>
      </c>
      <c r="J18" s="15">
        <f t="shared" si="0"/>
        <v>4284.16</v>
      </c>
      <c r="K18" s="15">
        <f t="shared" si="0"/>
        <v>16309.93</v>
      </c>
      <c r="L18" s="15">
        <f t="shared" si="0"/>
        <v>22362.490000000005</v>
      </c>
      <c r="M18" s="15">
        <f t="shared" si="0"/>
        <v>1575.9700000000003</v>
      </c>
      <c r="N18" s="15">
        <f t="shared" si="0"/>
        <v>1498.07</v>
      </c>
      <c r="O18" s="15">
        <f>SUM(C18:N18)</f>
        <v>61103.600000000006</v>
      </c>
    </row>
  </sheetData>
  <sheetProtection/>
  <mergeCells count="1">
    <mergeCell ref="A1:O1"/>
  </mergeCells>
  <printOptions/>
  <pageMargins left="0.7" right="0.7" top="0.75" bottom="0.75" header="0.3" footer="0.3"/>
  <pageSetup fitToHeight="1" fitToWidth="1" horizontalDpi="600" verticalDpi="600" orientation="landscape" paperSize="9" scale="82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2:G4"/>
  <sheetViews>
    <sheetView zoomScalePageLayoutView="0" workbookViewId="0" topLeftCell="A1">
      <selection activeCell="A1" sqref="A1:G4"/>
    </sheetView>
  </sheetViews>
  <sheetFormatPr defaultColWidth="9.140625" defaultRowHeight="15"/>
  <cols>
    <col min="1" max="1" width="17.7109375" style="0" customWidth="1"/>
    <col min="2" max="2" width="12.7109375" style="0" customWidth="1"/>
    <col min="4" max="4" width="17.57421875" style="0" customWidth="1"/>
    <col min="6" max="6" width="18.7109375" style="0" customWidth="1"/>
    <col min="7" max="7" width="27.7109375" style="0" customWidth="1"/>
  </cols>
  <sheetData>
    <row r="2" spans="1:7" ht="15">
      <c r="A2" s="39" t="s">
        <v>104</v>
      </c>
      <c r="B2" s="39"/>
      <c r="C2" s="39"/>
      <c r="D2" s="39"/>
      <c r="E2" s="39"/>
      <c r="F2" s="39"/>
      <c r="G2" s="39"/>
    </row>
    <row r="3" spans="1:7" ht="45">
      <c r="A3" s="5" t="s">
        <v>69</v>
      </c>
      <c r="B3" s="8" t="s">
        <v>2</v>
      </c>
      <c r="C3" s="7" t="s">
        <v>48</v>
      </c>
      <c r="D3" s="5" t="s">
        <v>61</v>
      </c>
      <c r="E3" s="8" t="s">
        <v>49</v>
      </c>
      <c r="F3" s="5" t="s">
        <v>103</v>
      </c>
      <c r="G3" s="26" t="s">
        <v>105</v>
      </c>
    </row>
    <row r="4" spans="1:7" ht="15">
      <c r="A4" s="1">
        <v>3375.09</v>
      </c>
      <c r="B4" s="1">
        <v>39075.039999999986</v>
      </c>
      <c r="C4" s="1">
        <v>38032.740000000005</v>
      </c>
      <c r="D4" s="1">
        <v>4417.39</v>
      </c>
      <c r="E4" s="1">
        <v>61103.600000000006</v>
      </c>
      <c r="F4" s="1">
        <f>C4-E4</f>
        <v>-23070.86</v>
      </c>
      <c r="G4" s="27">
        <v>15258.23</v>
      </c>
    </row>
  </sheetData>
  <sheetProtection/>
  <mergeCells count="1">
    <mergeCell ref="A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2:E34"/>
  <sheetViews>
    <sheetView workbookViewId="0" topLeftCell="A1">
      <selection activeCell="A1" sqref="A1:E34"/>
    </sheetView>
  </sheetViews>
  <sheetFormatPr defaultColWidth="9.140625" defaultRowHeight="15"/>
  <cols>
    <col min="2" max="2" width="18.140625" style="0" customWidth="1"/>
    <col min="3" max="3" width="12.00390625" style="0" bestFit="1" customWidth="1"/>
    <col min="4" max="4" width="14.00390625" style="0" customWidth="1"/>
    <col min="5" max="5" width="17.421875" style="0" customWidth="1"/>
  </cols>
  <sheetData>
    <row r="2" spans="1:5" ht="15">
      <c r="A2" s="20" t="s">
        <v>106</v>
      </c>
      <c r="B2" s="20"/>
      <c r="C2" s="20"/>
      <c r="D2" s="20"/>
      <c r="E2" s="20"/>
    </row>
    <row r="3" spans="1:5" ht="15">
      <c r="A3" s="6"/>
      <c r="B3" s="6"/>
      <c r="C3" s="6"/>
      <c r="D3" s="6"/>
      <c r="E3" s="6"/>
    </row>
    <row r="4" spans="1:5" ht="15">
      <c r="A4" s="40" t="s">
        <v>18</v>
      </c>
      <c r="B4" s="40"/>
      <c r="C4" s="40"/>
      <c r="D4" s="40"/>
      <c r="E4" s="40"/>
    </row>
    <row r="5" spans="1:5" ht="15">
      <c r="A5" s="6"/>
      <c r="B5" s="6"/>
      <c r="C5" s="6"/>
      <c r="D5" s="6"/>
      <c r="E5" s="6"/>
    </row>
    <row r="6" spans="1:5" ht="30">
      <c r="A6" s="24" t="s">
        <v>0</v>
      </c>
      <c r="B6" s="25" t="s">
        <v>1</v>
      </c>
      <c r="C6" s="24" t="s">
        <v>2</v>
      </c>
      <c r="D6" s="24" t="s">
        <v>3</v>
      </c>
      <c r="E6" s="25" t="s">
        <v>4</v>
      </c>
    </row>
    <row r="7" spans="1:5" ht="15">
      <c r="A7" s="1" t="s">
        <v>11</v>
      </c>
      <c r="B7" s="1">
        <v>4417.39</v>
      </c>
      <c r="C7" s="1">
        <v>3022.92</v>
      </c>
      <c r="D7" s="1">
        <v>2281.73</v>
      </c>
      <c r="E7" s="1">
        <v>5158.58</v>
      </c>
    </row>
    <row r="8" spans="1:5" ht="15">
      <c r="A8" s="1" t="s">
        <v>12</v>
      </c>
      <c r="B8" s="1">
        <v>5158.58</v>
      </c>
      <c r="C8" s="1">
        <v>3022.92</v>
      </c>
      <c r="D8" s="1">
        <v>5205.18</v>
      </c>
      <c r="E8" s="1">
        <v>2976.32</v>
      </c>
    </row>
    <row r="9" spans="1:5" ht="15">
      <c r="A9" s="1" t="s">
        <v>13</v>
      </c>
      <c r="B9" s="1">
        <v>2976.32</v>
      </c>
      <c r="C9" s="1">
        <v>3022.92</v>
      </c>
      <c r="D9" s="1">
        <v>2991.18</v>
      </c>
      <c r="E9" s="1">
        <v>3008.06</v>
      </c>
    </row>
    <row r="10" spans="1:5" ht="15">
      <c r="A10" s="1" t="s">
        <v>14</v>
      </c>
      <c r="B10" s="1">
        <v>3008.06</v>
      </c>
      <c r="C10" s="1">
        <v>3022.92</v>
      </c>
      <c r="D10" s="1">
        <v>2281.73</v>
      </c>
      <c r="E10" s="1">
        <v>3371.81</v>
      </c>
    </row>
    <row r="11" spans="1:5" ht="15">
      <c r="A11" s="1" t="s">
        <v>15</v>
      </c>
      <c r="B11" s="1">
        <v>3371.81</v>
      </c>
      <c r="C11" s="1">
        <v>3022.92</v>
      </c>
      <c r="D11" s="1">
        <v>2674.03</v>
      </c>
      <c r="E11" s="1">
        <v>3720.7</v>
      </c>
    </row>
    <row r="12" spans="1:5" ht="15">
      <c r="A12" s="1" t="s">
        <v>16</v>
      </c>
      <c r="B12" s="1">
        <v>3720.7</v>
      </c>
      <c r="C12" s="1">
        <v>3838.71</v>
      </c>
      <c r="D12" s="1">
        <v>2281.73</v>
      </c>
      <c r="E12" s="1">
        <v>5277.68</v>
      </c>
    </row>
    <row r="13" spans="1:5" ht="15">
      <c r="A13" s="1" t="s">
        <v>17</v>
      </c>
      <c r="B13" s="1">
        <v>5277.68</v>
      </c>
      <c r="C13" s="1">
        <v>3837.71</v>
      </c>
      <c r="D13" s="1">
        <v>3682.07</v>
      </c>
      <c r="E13" s="1">
        <v>5434.32</v>
      </c>
    </row>
    <row r="14" spans="1:5" ht="15">
      <c r="A14" s="1" t="s">
        <v>5</v>
      </c>
      <c r="B14" s="1">
        <v>5434.32</v>
      </c>
      <c r="C14" s="1">
        <v>3199.71</v>
      </c>
      <c r="D14" s="1">
        <v>2897.47</v>
      </c>
      <c r="E14" s="1">
        <v>5736.56</v>
      </c>
    </row>
    <row r="15" spans="1:5" ht="15">
      <c r="A15" s="1" t="s">
        <v>6</v>
      </c>
      <c r="B15" s="1">
        <v>5736.56</v>
      </c>
      <c r="C15" s="1">
        <v>3885.12</v>
      </c>
      <c r="D15" s="1">
        <v>5524.88</v>
      </c>
      <c r="E15" s="1">
        <v>4096.8</v>
      </c>
    </row>
    <row r="16" spans="1:5" ht="15">
      <c r="A16" s="1" t="s">
        <v>7</v>
      </c>
      <c r="B16" s="1">
        <v>4096.8</v>
      </c>
      <c r="C16" s="1">
        <v>3333.15</v>
      </c>
      <c r="D16" s="1">
        <v>3324.83</v>
      </c>
      <c r="E16" s="1">
        <v>4105.12</v>
      </c>
    </row>
    <row r="17" spans="1:5" ht="15">
      <c r="A17" s="1" t="s">
        <v>8</v>
      </c>
      <c r="B17" s="1">
        <v>4105.12</v>
      </c>
      <c r="C17" s="1">
        <v>3322.8</v>
      </c>
      <c r="D17" s="1">
        <v>3741.29</v>
      </c>
      <c r="E17" s="1">
        <v>3686.63</v>
      </c>
    </row>
    <row r="18" spans="1:5" ht="15">
      <c r="A18" s="1" t="s">
        <v>9</v>
      </c>
      <c r="B18" s="1">
        <v>3686.63</v>
      </c>
      <c r="C18" s="1">
        <v>3578.73</v>
      </c>
      <c r="D18" s="1">
        <v>3322.8</v>
      </c>
      <c r="E18" s="1">
        <v>3942.56</v>
      </c>
    </row>
    <row r="19" spans="1:5" ht="15">
      <c r="A19" s="2" t="s">
        <v>10</v>
      </c>
      <c r="B19" s="2"/>
      <c r="C19" s="2">
        <f>SUM(C7:C18)</f>
        <v>40110.530000000006</v>
      </c>
      <c r="D19" s="2">
        <f>SUM(D7:D18)</f>
        <v>40208.920000000006</v>
      </c>
      <c r="E19" s="2">
        <v>3942.56</v>
      </c>
    </row>
    <row r="22" spans="1:5" ht="15">
      <c r="A22" s="20" t="s">
        <v>111</v>
      </c>
      <c r="B22" s="20"/>
      <c r="C22" s="20"/>
      <c r="D22" s="20"/>
      <c r="E22" s="20"/>
    </row>
    <row r="23" spans="1:5" ht="15">
      <c r="A23" s="6"/>
      <c r="B23" s="6"/>
      <c r="C23" s="6"/>
      <c r="D23" s="6"/>
      <c r="E23" s="6"/>
    </row>
    <row r="24" spans="1:5" ht="30">
      <c r="A24" s="24" t="s">
        <v>0</v>
      </c>
      <c r="B24" s="25" t="s">
        <v>1</v>
      </c>
      <c r="C24" s="24" t="s">
        <v>2</v>
      </c>
      <c r="D24" s="24" t="s">
        <v>3</v>
      </c>
      <c r="E24" s="25" t="s">
        <v>4</v>
      </c>
    </row>
    <row r="25" spans="1:5" ht="15">
      <c r="A25" s="1" t="s">
        <v>14</v>
      </c>
      <c r="B25" s="1"/>
      <c r="C25" s="1">
        <v>815.79</v>
      </c>
      <c r="D25" s="1"/>
      <c r="E25" s="1">
        <v>815.79</v>
      </c>
    </row>
    <row r="26" spans="1:5" ht="15">
      <c r="A26" s="1" t="s">
        <v>15</v>
      </c>
      <c r="B26" s="1">
        <v>815.79</v>
      </c>
      <c r="C26" s="1">
        <v>815.79</v>
      </c>
      <c r="D26" s="1">
        <v>615.74</v>
      </c>
      <c r="E26" s="1">
        <v>1015.84</v>
      </c>
    </row>
    <row r="27" spans="1:5" ht="15">
      <c r="A27" s="1" t="s">
        <v>16</v>
      </c>
      <c r="B27" s="1">
        <v>1015.84</v>
      </c>
      <c r="C27" s="1">
        <v>176.79</v>
      </c>
      <c r="D27" s="1">
        <v>615.74</v>
      </c>
      <c r="E27" s="1">
        <f>B27+C27-D27</f>
        <v>576.8900000000001</v>
      </c>
    </row>
    <row r="28" spans="1:5" ht="15">
      <c r="A28" s="1" t="s">
        <v>17</v>
      </c>
      <c r="B28" s="1">
        <v>576.89</v>
      </c>
      <c r="C28" s="1">
        <v>862.2</v>
      </c>
      <c r="D28" s="1">
        <v>365.21</v>
      </c>
      <c r="E28" s="1">
        <f>B28+C28-D28</f>
        <v>1073.88</v>
      </c>
    </row>
    <row r="29" spans="1:5" ht="15">
      <c r="A29" s="1" t="s">
        <v>5</v>
      </c>
      <c r="B29" s="1">
        <v>1073.88</v>
      </c>
      <c r="C29" s="1">
        <v>310.23</v>
      </c>
      <c r="D29" s="1">
        <v>650.8</v>
      </c>
      <c r="E29" s="1">
        <f>B29+C29-D29</f>
        <v>733.3100000000002</v>
      </c>
    </row>
    <row r="30" spans="1:5" ht="15">
      <c r="A30" s="1" t="s">
        <v>6</v>
      </c>
      <c r="B30" s="1"/>
      <c r="C30" s="1"/>
      <c r="D30" s="1"/>
      <c r="E30" s="1"/>
    </row>
    <row r="31" spans="1:5" ht="15">
      <c r="A31" s="1" t="s">
        <v>7</v>
      </c>
      <c r="B31" s="1"/>
      <c r="C31" s="1"/>
      <c r="D31" s="1"/>
      <c r="E31" s="1"/>
    </row>
    <row r="32" spans="1:5" ht="15">
      <c r="A32" s="1" t="s">
        <v>8</v>
      </c>
      <c r="B32" s="1"/>
      <c r="C32" s="1"/>
      <c r="D32" s="1"/>
      <c r="E32" s="1"/>
    </row>
    <row r="33" spans="1:5" ht="15">
      <c r="A33" s="1" t="s">
        <v>9</v>
      </c>
      <c r="B33" s="1"/>
      <c r="C33" s="1"/>
      <c r="D33" s="1"/>
      <c r="E33" s="1"/>
    </row>
    <row r="34" spans="1:5" ht="15">
      <c r="A34" s="2" t="s">
        <v>10</v>
      </c>
      <c r="B34" s="2"/>
      <c r="C34" s="2">
        <f>SUM(C25:C33)</f>
        <v>2980.7999999999997</v>
      </c>
      <c r="D34" s="2">
        <f>SUM(D25:D33)</f>
        <v>2247.49</v>
      </c>
      <c r="E34" s="2">
        <v>733.31</v>
      </c>
    </row>
  </sheetData>
  <sheetProtection/>
  <mergeCells count="1">
    <mergeCell ref="A4:E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zoomScalePageLayoutView="0" workbookViewId="0" topLeftCell="A1">
      <selection activeCell="L28" sqref="L28"/>
    </sheetView>
  </sheetViews>
  <sheetFormatPr defaultColWidth="9.140625" defaultRowHeight="15"/>
  <cols>
    <col min="1" max="1" width="3.00390625" style="0" bestFit="1" customWidth="1"/>
    <col min="2" max="2" width="36.28125" style="0" bestFit="1" customWidth="1"/>
  </cols>
  <sheetData>
    <row r="1" spans="1:15" ht="15">
      <c r="A1" s="35" t="s">
        <v>107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7"/>
    </row>
    <row r="2" spans="1:15" ht="15">
      <c r="A2" s="3"/>
      <c r="B2" s="1"/>
      <c r="C2" s="10" t="s">
        <v>11</v>
      </c>
      <c r="D2" s="10" t="s">
        <v>12</v>
      </c>
      <c r="E2" s="10" t="s">
        <v>13</v>
      </c>
      <c r="F2" s="10" t="s">
        <v>14</v>
      </c>
      <c r="G2" s="10" t="s">
        <v>15</v>
      </c>
      <c r="H2" s="10" t="s">
        <v>16</v>
      </c>
      <c r="I2" s="10" t="s">
        <v>17</v>
      </c>
      <c r="J2" s="10" t="s">
        <v>5</v>
      </c>
      <c r="K2" s="10" t="s">
        <v>6</v>
      </c>
      <c r="L2" s="10" t="s">
        <v>7</v>
      </c>
      <c r="M2" s="10" t="s">
        <v>8</v>
      </c>
      <c r="N2" s="10" t="s">
        <v>9</v>
      </c>
      <c r="O2" s="10" t="s">
        <v>10</v>
      </c>
    </row>
    <row r="3" spans="1:15" ht="15">
      <c r="A3" s="3">
        <v>1</v>
      </c>
      <c r="B3" s="16" t="s">
        <v>26</v>
      </c>
      <c r="C3" s="9"/>
      <c r="D3" s="28">
        <v>1070.24</v>
      </c>
      <c r="E3" s="9">
        <v>13600</v>
      </c>
      <c r="F3" s="9">
        <v>280</v>
      </c>
      <c r="G3" s="19"/>
      <c r="H3" s="9"/>
      <c r="I3" s="9"/>
      <c r="J3" s="9">
        <v>8554</v>
      </c>
      <c r="K3" s="9"/>
      <c r="L3" s="19"/>
      <c r="M3" s="9"/>
      <c r="N3" s="9"/>
      <c r="O3" s="10">
        <f>SUM(C3:N3)</f>
        <v>23504.239999999998</v>
      </c>
    </row>
    <row r="4" spans="1:15" ht="15">
      <c r="A4" s="3">
        <v>2</v>
      </c>
      <c r="B4" s="16" t="s">
        <v>27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10"/>
    </row>
    <row r="5" spans="1:15" ht="15">
      <c r="A5" s="3">
        <v>3</v>
      </c>
      <c r="B5" s="16" t="s">
        <v>28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10"/>
    </row>
    <row r="6" spans="1:15" ht="15">
      <c r="A6" s="3">
        <v>4</v>
      </c>
      <c r="B6" s="16" t="s">
        <v>29</v>
      </c>
      <c r="C6" s="9">
        <v>103</v>
      </c>
      <c r="D6" s="9">
        <v>235</v>
      </c>
      <c r="E6" s="9">
        <v>135</v>
      </c>
      <c r="F6" s="9">
        <v>103</v>
      </c>
      <c r="G6" s="9">
        <v>121</v>
      </c>
      <c r="H6" s="9">
        <v>103</v>
      </c>
      <c r="I6" s="9">
        <v>166</v>
      </c>
      <c r="J6" s="9">
        <v>131</v>
      </c>
      <c r="K6" s="9">
        <v>249</v>
      </c>
      <c r="L6" s="9">
        <v>150</v>
      </c>
      <c r="M6" s="9">
        <v>169</v>
      </c>
      <c r="N6" s="9">
        <v>150</v>
      </c>
      <c r="O6" s="10">
        <f>SUM(C6:N6)</f>
        <v>1815</v>
      </c>
    </row>
    <row r="7" spans="1:15" ht="15">
      <c r="A7" s="3">
        <v>5</v>
      </c>
      <c r="B7" s="16" t="s">
        <v>30</v>
      </c>
      <c r="C7" s="9">
        <v>137</v>
      </c>
      <c r="D7" s="9">
        <v>313</v>
      </c>
      <c r="E7" s="9">
        <v>180</v>
      </c>
      <c r="F7" s="9">
        <v>137</v>
      </c>
      <c r="G7" s="9">
        <v>161</v>
      </c>
      <c r="H7" s="9">
        <v>137</v>
      </c>
      <c r="I7" s="9">
        <v>221</v>
      </c>
      <c r="J7" s="9">
        <v>174</v>
      </c>
      <c r="K7" s="9">
        <v>332</v>
      </c>
      <c r="L7" s="9">
        <v>200</v>
      </c>
      <c r="M7" s="9">
        <v>225</v>
      </c>
      <c r="N7" s="9">
        <v>200</v>
      </c>
      <c r="O7" s="10">
        <f>SUM(C7:N7)</f>
        <v>2417</v>
      </c>
    </row>
    <row r="8" spans="1:15" ht="15">
      <c r="A8" s="3">
        <v>6</v>
      </c>
      <c r="B8" s="16" t="s">
        <v>45</v>
      </c>
      <c r="C8" s="9">
        <v>33.27</v>
      </c>
      <c r="D8" s="9">
        <v>33.67</v>
      </c>
      <c r="E8" s="9">
        <v>33.79</v>
      </c>
      <c r="F8" s="9">
        <v>51.35</v>
      </c>
      <c r="G8" s="9">
        <v>33.76</v>
      </c>
      <c r="H8" s="9">
        <v>40.05</v>
      </c>
      <c r="I8" s="9">
        <v>39.54</v>
      </c>
      <c r="J8" s="9">
        <v>36.98</v>
      </c>
      <c r="K8" s="9">
        <v>34.11</v>
      </c>
      <c r="L8" s="9">
        <v>24.48</v>
      </c>
      <c r="M8" s="9">
        <v>41.23</v>
      </c>
      <c r="N8" s="9">
        <v>64.49</v>
      </c>
      <c r="O8" s="10">
        <f>SUM(C8:N8)</f>
        <v>466.7200000000001</v>
      </c>
    </row>
    <row r="9" spans="1:15" ht="15">
      <c r="A9" s="3">
        <v>7</v>
      </c>
      <c r="B9" s="16" t="s">
        <v>94</v>
      </c>
      <c r="C9" s="9">
        <v>699.54</v>
      </c>
      <c r="D9" s="9">
        <v>896.49</v>
      </c>
      <c r="E9" s="9">
        <v>909.69</v>
      </c>
      <c r="F9" s="9">
        <v>854.37</v>
      </c>
      <c r="G9" s="9">
        <v>845.77</v>
      </c>
      <c r="H9" s="9">
        <v>864.1</v>
      </c>
      <c r="I9" s="9">
        <v>1009.01</v>
      </c>
      <c r="J9" s="9">
        <v>1032.08</v>
      </c>
      <c r="K9" s="9">
        <v>1022.08</v>
      </c>
      <c r="L9" s="9">
        <v>1022.08</v>
      </c>
      <c r="M9" s="9">
        <v>1045.97</v>
      </c>
      <c r="N9" s="9">
        <v>1022.08</v>
      </c>
      <c r="O9" s="10">
        <f>SUM(C9:N9)</f>
        <v>11223.26</v>
      </c>
    </row>
    <row r="10" spans="1:15" ht="15">
      <c r="A10" s="3">
        <v>8</v>
      </c>
      <c r="B10" s="16" t="s">
        <v>32</v>
      </c>
      <c r="C10" s="9">
        <v>211.26</v>
      </c>
      <c r="D10" s="9">
        <v>270.74</v>
      </c>
      <c r="E10" s="9">
        <v>274.73</v>
      </c>
      <c r="F10" s="9">
        <v>258.02</v>
      </c>
      <c r="G10" s="9">
        <v>255.43</v>
      </c>
      <c r="H10" s="9">
        <v>260.96</v>
      </c>
      <c r="I10" s="9">
        <v>304.72</v>
      </c>
      <c r="J10" s="9">
        <v>311.69</v>
      </c>
      <c r="K10" s="9">
        <v>308.67</v>
      </c>
      <c r="L10" s="9">
        <v>308.67</v>
      </c>
      <c r="M10" s="9">
        <v>315.88</v>
      </c>
      <c r="N10" s="9">
        <v>308.67</v>
      </c>
      <c r="O10" s="10">
        <f>SUM(C10:N10)</f>
        <v>3389.4400000000005</v>
      </c>
    </row>
    <row r="11" spans="1:15" ht="15">
      <c r="A11" s="3">
        <v>9</v>
      </c>
      <c r="B11" s="16" t="s">
        <v>33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10"/>
    </row>
    <row r="12" spans="1:15" ht="15">
      <c r="A12" s="3">
        <v>10</v>
      </c>
      <c r="B12" s="16" t="s">
        <v>34</v>
      </c>
      <c r="C12" s="9">
        <v>18.19</v>
      </c>
      <c r="D12" s="9">
        <v>17.83</v>
      </c>
      <c r="E12" s="9">
        <v>20.27</v>
      </c>
      <c r="F12" s="9">
        <v>19.71</v>
      </c>
      <c r="G12" s="9">
        <v>19.71</v>
      </c>
      <c r="H12" s="9">
        <v>20.64</v>
      </c>
      <c r="I12" s="9">
        <v>20.54</v>
      </c>
      <c r="J12" s="9">
        <v>20.09</v>
      </c>
      <c r="K12" s="9">
        <v>20.12</v>
      </c>
      <c r="L12" s="9">
        <v>21.02</v>
      </c>
      <c r="M12" s="9">
        <v>20.75</v>
      </c>
      <c r="N12" s="9">
        <v>21.52</v>
      </c>
      <c r="O12" s="10">
        <f>SUM(C12:N12)</f>
        <v>240.39000000000004</v>
      </c>
    </row>
    <row r="13" spans="1:15" ht="15">
      <c r="A13" s="3">
        <v>11</v>
      </c>
      <c r="B13" s="16" t="s">
        <v>35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10"/>
    </row>
    <row r="14" spans="1:15" ht="15">
      <c r="A14" s="3">
        <v>12</v>
      </c>
      <c r="B14" s="16" t="s">
        <v>36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10"/>
    </row>
    <row r="15" spans="1:15" ht="15">
      <c r="A15" s="3">
        <v>13</v>
      </c>
      <c r="B15" s="16" t="s">
        <v>46</v>
      </c>
      <c r="C15" s="9">
        <v>0.47</v>
      </c>
      <c r="D15" s="9">
        <v>9.16</v>
      </c>
      <c r="E15" s="9">
        <v>0.47</v>
      </c>
      <c r="F15" s="9">
        <v>25.74</v>
      </c>
      <c r="G15" s="9">
        <v>0.47</v>
      </c>
      <c r="H15" s="9">
        <v>0.47</v>
      </c>
      <c r="I15" s="9">
        <v>9.84</v>
      </c>
      <c r="J15" s="9">
        <v>10.81</v>
      </c>
      <c r="K15" s="9">
        <v>0.49</v>
      </c>
      <c r="L15" s="9">
        <v>43.77</v>
      </c>
      <c r="M15" s="9">
        <v>12.11</v>
      </c>
      <c r="N15" s="9">
        <v>0.49</v>
      </c>
      <c r="O15" s="10">
        <f aca="true" t="shared" si="0" ref="O15:O20">SUM(C15:N15)</f>
        <v>114.29</v>
      </c>
    </row>
    <row r="16" spans="1:15" ht="15">
      <c r="A16" s="3">
        <v>14</v>
      </c>
      <c r="B16" s="16" t="s">
        <v>37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0">
        <f t="shared" si="0"/>
        <v>0</v>
      </c>
    </row>
    <row r="17" spans="1:15" ht="15">
      <c r="A17" s="3">
        <v>15</v>
      </c>
      <c r="B17" s="16" t="s">
        <v>110</v>
      </c>
      <c r="C17" s="9"/>
      <c r="D17" s="9"/>
      <c r="E17" s="9"/>
      <c r="F17" s="9">
        <v>631.71</v>
      </c>
      <c r="G17" s="9">
        <v>623.24</v>
      </c>
      <c r="H17" s="9">
        <v>519.37</v>
      </c>
      <c r="I17" s="9">
        <v>311.62</v>
      </c>
      <c r="J17" s="9">
        <v>207.75</v>
      </c>
      <c r="K17" s="9">
        <v>207.75</v>
      </c>
      <c r="L17" s="9">
        <v>207.75</v>
      </c>
      <c r="M17" s="9">
        <v>207.75</v>
      </c>
      <c r="N17" s="9">
        <v>103.87</v>
      </c>
      <c r="O17" s="10">
        <f t="shared" si="0"/>
        <v>3020.81</v>
      </c>
    </row>
    <row r="18" spans="1:15" ht="15">
      <c r="A18" s="3">
        <v>16</v>
      </c>
      <c r="B18" s="16" t="s">
        <v>40</v>
      </c>
      <c r="C18" s="9">
        <v>98.33</v>
      </c>
      <c r="D18" s="9">
        <v>93.33</v>
      </c>
      <c r="E18" s="9">
        <v>93.33</v>
      </c>
      <c r="F18" s="9">
        <v>93.33</v>
      </c>
      <c r="G18" s="9">
        <v>93.33</v>
      </c>
      <c r="H18" s="9">
        <v>93.33</v>
      </c>
      <c r="I18" s="9">
        <v>93.33</v>
      </c>
      <c r="J18" s="9">
        <v>93.33</v>
      </c>
      <c r="K18" s="9">
        <v>93.33</v>
      </c>
      <c r="L18" s="9">
        <v>93.33</v>
      </c>
      <c r="M18" s="9">
        <v>93.33</v>
      </c>
      <c r="N18" s="9">
        <v>93.33</v>
      </c>
      <c r="O18" s="10">
        <f t="shared" si="0"/>
        <v>1124.96</v>
      </c>
    </row>
    <row r="19" spans="1:15" ht="15">
      <c r="A19" s="3">
        <v>17</v>
      </c>
      <c r="B19" s="16" t="s">
        <v>122</v>
      </c>
      <c r="C19" s="9"/>
      <c r="D19" s="9"/>
      <c r="E19" s="9"/>
      <c r="F19" s="1">
        <v>815.79</v>
      </c>
      <c r="G19" s="1">
        <v>815.79</v>
      </c>
      <c r="H19" s="1">
        <v>176.79</v>
      </c>
      <c r="I19" s="1">
        <v>862.2</v>
      </c>
      <c r="J19" s="1">
        <v>310.23</v>
      </c>
      <c r="K19" s="1">
        <v>299.88</v>
      </c>
      <c r="L19" s="1">
        <v>555.81</v>
      </c>
      <c r="M19" s="1">
        <v>438.8</v>
      </c>
      <c r="N19" s="1">
        <v>653.4</v>
      </c>
      <c r="O19" s="10">
        <f t="shared" si="0"/>
        <v>4928.69</v>
      </c>
    </row>
    <row r="20" spans="1:15" ht="15">
      <c r="A20" s="3"/>
      <c r="B20" s="15" t="s">
        <v>41</v>
      </c>
      <c r="C20" s="15">
        <f aca="true" t="shared" si="1" ref="C20:N20">SUM(C3:C19)</f>
        <v>1301.06</v>
      </c>
      <c r="D20" s="15">
        <f t="shared" si="1"/>
        <v>2939.46</v>
      </c>
      <c r="E20" s="15">
        <f t="shared" si="1"/>
        <v>15247.28</v>
      </c>
      <c r="F20" s="15">
        <f t="shared" si="1"/>
        <v>3270.02</v>
      </c>
      <c r="G20" s="15">
        <f t="shared" si="1"/>
        <v>2969.5</v>
      </c>
      <c r="H20" s="15">
        <f t="shared" si="1"/>
        <v>2215.71</v>
      </c>
      <c r="I20" s="15">
        <f t="shared" si="1"/>
        <v>3037.8</v>
      </c>
      <c r="J20" s="15">
        <f t="shared" si="1"/>
        <v>10881.96</v>
      </c>
      <c r="K20" s="15">
        <f t="shared" si="1"/>
        <v>2567.4300000000003</v>
      </c>
      <c r="L20" s="15">
        <f t="shared" si="1"/>
        <v>2626.91</v>
      </c>
      <c r="M20" s="15">
        <f t="shared" si="1"/>
        <v>2569.82</v>
      </c>
      <c r="N20" s="15">
        <f t="shared" si="1"/>
        <v>2617.8500000000004</v>
      </c>
      <c r="O20" s="15">
        <f t="shared" si="0"/>
        <v>52244.8</v>
      </c>
    </row>
  </sheetData>
  <sheetProtection/>
  <mergeCells count="1">
    <mergeCell ref="A1:O1"/>
  </mergeCells>
  <printOptions/>
  <pageMargins left="0.7" right="0.7" top="0.75" bottom="0.75" header="0.3" footer="0.3"/>
  <pageSetup fitToHeight="1" fitToWidth="1" horizontalDpi="600" verticalDpi="600" orientation="landscape" paperSize="9" scale="82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2:G4"/>
  <sheetViews>
    <sheetView zoomScalePageLayoutView="0" workbookViewId="0" topLeftCell="A2">
      <selection activeCell="L7" sqref="L7"/>
    </sheetView>
  </sheetViews>
  <sheetFormatPr defaultColWidth="9.140625" defaultRowHeight="15"/>
  <cols>
    <col min="1" max="1" width="18.57421875" style="0" customWidth="1"/>
    <col min="2" max="2" width="12.7109375" style="0" customWidth="1"/>
    <col min="4" max="4" width="16.57421875" style="0" customWidth="1"/>
    <col min="6" max="6" width="17.28125" style="0" customWidth="1"/>
    <col min="7" max="7" width="25.28125" style="0" customWidth="1"/>
  </cols>
  <sheetData>
    <row r="2" spans="1:7" ht="15">
      <c r="A2" s="39" t="s">
        <v>109</v>
      </c>
      <c r="B2" s="39"/>
      <c r="C2" s="39"/>
      <c r="D2" s="39"/>
      <c r="E2" s="39"/>
      <c r="F2" s="39"/>
      <c r="G2" s="39"/>
    </row>
    <row r="3" spans="1:7" ht="45">
      <c r="A3" s="5" t="s">
        <v>69</v>
      </c>
      <c r="B3" s="8" t="s">
        <v>2</v>
      </c>
      <c r="C3" s="7" t="s">
        <v>48</v>
      </c>
      <c r="D3" s="5" t="s">
        <v>61</v>
      </c>
      <c r="E3" s="8" t="s">
        <v>49</v>
      </c>
      <c r="F3" s="5" t="s">
        <v>108</v>
      </c>
      <c r="G3" s="26" t="s">
        <v>112</v>
      </c>
    </row>
    <row r="4" spans="1:7" ht="15">
      <c r="A4" s="1">
        <v>4417.39</v>
      </c>
      <c r="B4" s="1">
        <v>40110.530000000006</v>
      </c>
      <c r="C4" s="1">
        <v>40208.920000000006</v>
      </c>
      <c r="D4" s="1">
        <v>3942.56</v>
      </c>
      <c r="E4" s="1">
        <v>52244.8</v>
      </c>
      <c r="F4" s="1">
        <f>C4-E4</f>
        <v>-12035.879999999997</v>
      </c>
      <c r="G4" s="27">
        <v>3222.35</v>
      </c>
    </row>
  </sheetData>
  <sheetProtection/>
  <mergeCells count="1">
    <mergeCell ref="A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2:E48"/>
  <sheetViews>
    <sheetView workbookViewId="0" topLeftCell="A31">
      <selection activeCell="C45" sqref="C45"/>
    </sheetView>
  </sheetViews>
  <sheetFormatPr defaultColWidth="9.140625" defaultRowHeight="15"/>
  <cols>
    <col min="2" max="2" width="14.57421875" style="0" customWidth="1"/>
    <col min="3" max="3" width="12.00390625" style="0" bestFit="1" customWidth="1"/>
    <col min="4" max="4" width="13.140625" style="0" bestFit="1" customWidth="1"/>
    <col min="5" max="5" width="16.421875" style="0" customWidth="1"/>
  </cols>
  <sheetData>
    <row r="2" spans="1:5" ht="15">
      <c r="A2" s="20" t="s">
        <v>113</v>
      </c>
      <c r="B2" s="20"/>
      <c r="C2" s="20"/>
      <c r="D2" s="20"/>
      <c r="E2" s="20"/>
    </row>
    <row r="3" spans="1:5" ht="15">
      <c r="A3" s="6"/>
      <c r="B3" s="6"/>
      <c r="C3" s="6"/>
      <c r="D3" s="6"/>
      <c r="E3" s="6"/>
    </row>
    <row r="4" spans="1:5" ht="15">
      <c r="A4" s="40" t="s">
        <v>18</v>
      </c>
      <c r="B4" s="40"/>
      <c r="C4" s="40"/>
      <c r="D4" s="40"/>
      <c r="E4" s="40"/>
    </row>
    <row r="5" spans="1:5" ht="15">
      <c r="A5" s="6"/>
      <c r="B5" s="6"/>
      <c r="C5" s="6"/>
      <c r="D5" s="6"/>
      <c r="E5" s="6"/>
    </row>
    <row r="6" spans="1:5" ht="35.25" customHeight="1">
      <c r="A6" s="24" t="s">
        <v>0</v>
      </c>
      <c r="B6" s="25" t="s">
        <v>1</v>
      </c>
      <c r="C6" s="24" t="s">
        <v>2</v>
      </c>
      <c r="D6" s="24" t="s">
        <v>3</v>
      </c>
      <c r="E6" s="25" t="s">
        <v>4</v>
      </c>
    </row>
    <row r="7" spans="1:5" ht="15">
      <c r="A7" s="1" t="s">
        <v>11</v>
      </c>
      <c r="B7" s="1">
        <v>3942.56</v>
      </c>
      <c r="C7" s="1">
        <v>3461.72</v>
      </c>
      <c r="D7" s="1">
        <v>3506.6</v>
      </c>
      <c r="E7" s="1">
        <v>3897.68</v>
      </c>
    </row>
    <row r="8" spans="1:5" ht="15">
      <c r="A8" s="1" t="s">
        <v>12</v>
      </c>
      <c r="B8" s="1">
        <v>3897.68</v>
      </c>
      <c r="C8" s="1">
        <v>3676.32</v>
      </c>
      <c r="D8" s="1">
        <v>3005.24</v>
      </c>
      <c r="E8" s="1">
        <v>4568.76</v>
      </c>
    </row>
    <row r="9" spans="1:5" ht="15">
      <c r="A9" s="1" t="s">
        <v>13</v>
      </c>
      <c r="B9" s="1">
        <v>4568.76</v>
      </c>
      <c r="C9" s="1">
        <v>3343.72</v>
      </c>
      <c r="D9" s="1">
        <v>4397.79</v>
      </c>
      <c r="E9" s="1">
        <v>3514.69</v>
      </c>
    </row>
    <row r="10" spans="1:5" ht="15">
      <c r="A10" s="1" t="s">
        <v>14</v>
      </c>
      <c r="B10" s="1">
        <v>3514.69</v>
      </c>
      <c r="C10" s="1">
        <v>3392.02</v>
      </c>
      <c r="D10" s="1">
        <v>2502.75</v>
      </c>
      <c r="E10" s="1">
        <v>4403.96</v>
      </c>
    </row>
    <row r="11" spans="1:5" ht="15">
      <c r="A11" s="1" t="s">
        <v>15</v>
      </c>
      <c r="B11" s="1">
        <v>4403.96</v>
      </c>
      <c r="C11" s="1">
        <v>3828.02</v>
      </c>
      <c r="D11" s="1">
        <v>2952.33</v>
      </c>
      <c r="E11" s="1">
        <v>5279.65</v>
      </c>
    </row>
    <row r="12" spans="1:5" ht="15">
      <c r="A12" s="1" t="s">
        <v>16</v>
      </c>
      <c r="B12" s="1">
        <v>5279.65</v>
      </c>
      <c r="C12" s="1">
        <v>3279.92</v>
      </c>
      <c r="D12" s="1">
        <v>4114.73</v>
      </c>
      <c r="E12" s="1">
        <v>4444.84</v>
      </c>
    </row>
    <row r="13" spans="1:5" ht="15">
      <c r="A13" s="1" t="s">
        <v>17</v>
      </c>
      <c r="B13" s="1">
        <v>4444.84</v>
      </c>
      <c r="C13" s="1">
        <v>3416.13</v>
      </c>
      <c r="D13" s="1">
        <v>3638.27</v>
      </c>
      <c r="E13" s="1">
        <v>4222.7</v>
      </c>
    </row>
    <row r="14" spans="1:5" ht="15">
      <c r="A14" s="1" t="s">
        <v>5</v>
      </c>
      <c r="B14" s="1">
        <v>4222.7</v>
      </c>
      <c r="C14" s="1">
        <v>3279.92</v>
      </c>
      <c r="D14" s="1">
        <v>3364.8</v>
      </c>
      <c r="E14" s="1">
        <v>4137.8</v>
      </c>
    </row>
    <row r="15" spans="1:5" ht="15">
      <c r="A15" s="1" t="s">
        <v>6</v>
      </c>
      <c r="B15" s="1">
        <v>4137.8</v>
      </c>
      <c r="C15" s="1">
        <v>3357.03</v>
      </c>
      <c r="D15" s="1">
        <v>3279.92</v>
      </c>
      <c r="E15" s="1">
        <v>4214.93</v>
      </c>
    </row>
    <row r="16" spans="1:5" ht="15">
      <c r="A16" s="1" t="s">
        <v>7</v>
      </c>
      <c r="B16" s="1">
        <v>4214.93</v>
      </c>
      <c r="C16" s="1">
        <v>3567.02</v>
      </c>
      <c r="D16" s="1">
        <v>2921.37</v>
      </c>
      <c r="E16" s="1">
        <v>4860.58</v>
      </c>
    </row>
    <row r="17" spans="1:5" ht="15">
      <c r="A17" s="1" t="s">
        <v>8</v>
      </c>
      <c r="B17" s="1">
        <v>4860.58</v>
      </c>
      <c r="C17" s="1">
        <v>3946.28</v>
      </c>
      <c r="D17" s="1">
        <v>5085</v>
      </c>
      <c r="E17" s="1">
        <v>3721.86</v>
      </c>
    </row>
    <row r="18" spans="1:5" ht="15">
      <c r="A18" s="1" t="s">
        <v>9</v>
      </c>
      <c r="B18" s="1">
        <v>3721.86</v>
      </c>
      <c r="C18" s="1">
        <v>3536.91</v>
      </c>
      <c r="D18" s="1">
        <v>3371.35</v>
      </c>
      <c r="E18" s="1">
        <v>3887.42</v>
      </c>
    </row>
    <row r="19" spans="1:5" ht="15">
      <c r="A19" s="2" t="s">
        <v>10</v>
      </c>
      <c r="B19" s="2"/>
      <c r="C19" s="2">
        <f>SUM(C7:C18)</f>
        <v>42085.009999999995</v>
      </c>
      <c r="D19" s="2">
        <f>SUM(D7:D18)</f>
        <v>42140.15</v>
      </c>
      <c r="E19" s="2">
        <v>3887.42</v>
      </c>
    </row>
    <row r="22" spans="1:5" ht="15">
      <c r="A22" s="20" t="s">
        <v>114</v>
      </c>
      <c r="B22" s="20"/>
      <c r="C22" s="20"/>
      <c r="D22" s="20"/>
      <c r="E22" s="20"/>
    </row>
    <row r="23" spans="1:5" ht="15">
      <c r="A23" s="6"/>
      <c r="B23" s="6"/>
      <c r="C23" s="6"/>
      <c r="D23" s="6"/>
      <c r="E23" s="6"/>
    </row>
    <row r="24" spans="1:5" ht="45">
      <c r="A24" s="24" t="s">
        <v>0</v>
      </c>
      <c r="B24" s="25" t="s">
        <v>1</v>
      </c>
      <c r="C24" s="24" t="s">
        <v>2</v>
      </c>
      <c r="D24" s="24" t="s">
        <v>3</v>
      </c>
      <c r="E24" s="25" t="s">
        <v>4</v>
      </c>
    </row>
    <row r="25" spans="1:5" ht="15">
      <c r="A25" s="41" t="s">
        <v>115</v>
      </c>
      <c r="B25" s="42"/>
      <c r="C25" s="42"/>
      <c r="D25" s="42"/>
      <c r="E25" s="43"/>
    </row>
    <row r="26" spans="1:5" ht="15">
      <c r="A26" s="1" t="s">
        <v>14</v>
      </c>
      <c r="B26" s="1"/>
      <c r="C26" s="1">
        <v>815.79</v>
      </c>
      <c r="D26" s="1"/>
      <c r="E26" s="1">
        <v>815.79</v>
      </c>
    </row>
    <row r="27" spans="1:5" ht="15">
      <c r="A27" s="1" t="s">
        <v>15</v>
      </c>
      <c r="B27" s="1">
        <v>815.79</v>
      </c>
      <c r="C27" s="1">
        <v>815.79</v>
      </c>
      <c r="D27" s="1">
        <v>615.74</v>
      </c>
      <c r="E27" s="1">
        <v>1015.84</v>
      </c>
    </row>
    <row r="28" spans="1:5" ht="15">
      <c r="A28" s="1" t="s">
        <v>16</v>
      </c>
      <c r="B28" s="1">
        <v>1015.84</v>
      </c>
      <c r="C28" s="1">
        <v>176.79</v>
      </c>
      <c r="D28" s="1">
        <v>615.74</v>
      </c>
      <c r="E28" s="1">
        <f aca="true" t="shared" si="0" ref="E28:E34">B28+C28-D28</f>
        <v>576.8900000000001</v>
      </c>
    </row>
    <row r="29" spans="1:5" ht="15">
      <c r="A29" s="1" t="s">
        <v>17</v>
      </c>
      <c r="B29" s="1">
        <v>576.89</v>
      </c>
      <c r="C29" s="1">
        <v>862.2</v>
      </c>
      <c r="D29" s="1">
        <v>365.21</v>
      </c>
      <c r="E29" s="1">
        <f t="shared" si="0"/>
        <v>1073.88</v>
      </c>
    </row>
    <row r="30" spans="1:5" ht="15">
      <c r="A30" s="1" t="s">
        <v>5</v>
      </c>
      <c r="B30" s="1">
        <v>1073.88</v>
      </c>
      <c r="C30" s="1">
        <v>310.23</v>
      </c>
      <c r="D30" s="1">
        <v>650.8</v>
      </c>
      <c r="E30" s="1">
        <f t="shared" si="0"/>
        <v>733.3100000000002</v>
      </c>
    </row>
    <row r="31" spans="1:5" ht="15">
      <c r="A31" s="1" t="s">
        <v>6</v>
      </c>
      <c r="B31" s="1">
        <v>733.31</v>
      </c>
      <c r="C31" s="1">
        <v>299.88</v>
      </c>
      <c r="D31" s="1">
        <v>409.86</v>
      </c>
      <c r="E31" s="1">
        <f t="shared" si="0"/>
        <v>623.33</v>
      </c>
    </row>
    <row r="32" spans="1:5" ht="15">
      <c r="A32" s="1" t="s">
        <v>7</v>
      </c>
      <c r="B32" s="1">
        <v>623.33</v>
      </c>
      <c r="C32" s="1">
        <v>555.81</v>
      </c>
      <c r="D32" s="1">
        <v>299.88</v>
      </c>
      <c r="E32" s="1">
        <f t="shared" si="0"/>
        <v>879.2599999999999</v>
      </c>
    </row>
    <row r="33" spans="1:5" ht="15">
      <c r="A33" s="1" t="s">
        <v>8</v>
      </c>
      <c r="B33" s="1">
        <v>879.26</v>
      </c>
      <c r="C33" s="1">
        <v>438.8</v>
      </c>
      <c r="D33" s="1">
        <v>601.97</v>
      </c>
      <c r="E33" s="1">
        <f t="shared" si="0"/>
        <v>716.0899999999999</v>
      </c>
    </row>
    <row r="34" spans="1:5" ht="15">
      <c r="A34" s="1" t="s">
        <v>9</v>
      </c>
      <c r="B34" s="1">
        <v>716.09</v>
      </c>
      <c r="C34" s="1">
        <v>653.4</v>
      </c>
      <c r="D34" s="1">
        <v>419.19</v>
      </c>
      <c r="E34" s="1">
        <f t="shared" si="0"/>
        <v>950.3</v>
      </c>
    </row>
    <row r="35" spans="1:5" ht="15">
      <c r="A35" s="35" t="s">
        <v>116</v>
      </c>
      <c r="B35" s="36"/>
      <c r="C35" s="36"/>
      <c r="D35" s="36"/>
      <c r="E35" s="37"/>
    </row>
    <row r="36" spans="1:5" ht="15">
      <c r="A36" s="29" t="s">
        <v>117</v>
      </c>
      <c r="B36" s="31">
        <v>950.3</v>
      </c>
      <c r="C36" s="31">
        <v>320.8</v>
      </c>
      <c r="D36" s="31">
        <v>619.24</v>
      </c>
      <c r="E36" s="31">
        <f aca="true" t="shared" si="1" ref="E36:E43">B36+C36-D36</f>
        <v>651.8599999999999</v>
      </c>
    </row>
    <row r="37" spans="1:5" ht="15">
      <c r="A37" s="29" t="s">
        <v>12</v>
      </c>
      <c r="B37" s="31">
        <v>651.86</v>
      </c>
      <c r="C37" s="31">
        <v>369.1</v>
      </c>
      <c r="D37" s="31">
        <v>279.17</v>
      </c>
      <c r="E37" s="31">
        <v>988.44</v>
      </c>
    </row>
    <row r="38" spans="1:5" ht="15">
      <c r="A38" s="29" t="s">
        <v>13</v>
      </c>
      <c r="B38" s="31">
        <v>988.44</v>
      </c>
      <c r="C38" s="31">
        <v>805.1</v>
      </c>
      <c r="D38" s="31">
        <v>278.6</v>
      </c>
      <c r="E38" s="31">
        <f t="shared" si="1"/>
        <v>1514.94</v>
      </c>
    </row>
    <row r="39" spans="1:5" ht="15">
      <c r="A39" s="29" t="s">
        <v>14</v>
      </c>
      <c r="B39" s="31">
        <v>1514.94</v>
      </c>
      <c r="C39" s="31">
        <v>257</v>
      </c>
      <c r="D39" s="31">
        <v>743.22</v>
      </c>
      <c r="E39" s="31">
        <f t="shared" si="1"/>
        <v>1028.72</v>
      </c>
    </row>
    <row r="40" spans="1:5" ht="15">
      <c r="A40" s="29" t="s">
        <v>15</v>
      </c>
      <c r="B40" s="31">
        <v>1028.72</v>
      </c>
      <c r="C40" s="31">
        <v>393.21</v>
      </c>
      <c r="D40" s="31">
        <v>223.65</v>
      </c>
      <c r="E40" s="31">
        <f t="shared" si="1"/>
        <v>1198.28</v>
      </c>
    </row>
    <row r="41" spans="1:5" ht="15">
      <c r="A41" s="29" t="s">
        <v>16</v>
      </c>
      <c r="B41" s="31">
        <v>1198.28</v>
      </c>
      <c r="C41" s="31">
        <v>257</v>
      </c>
      <c r="D41" s="31">
        <v>342.18</v>
      </c>
      <c r="E41" s="31">
        <f t="shared" si="1"/>
        <v>1113.1</v>
      </c>
    </row>
    <row r="42" spans="1:5" ht="15">
      <c r="A42" s="29" t="s">
        <v>17</v>
      </c>
      <c r="B42" s="31">
        <v>1113.1</v>
      </c>
      <c r="C42" s="31">
        <v>334.11</v>
      </c>
      <c r="D42" s="31">
        <v>257</v>
      </c>
      <c r="E42" s="31">
        <f t="shared" si="1"/>
        <v>1190.21</v>
      </c>
    </row>
    <row r="43" spans="1:5" ht="15">
      <c r="A43" s="29" t="s">
        <v>5</v>
      </c>
      <c r="B43" s="31">
        <v>1190.21</v>
      </c>
      <c r="C43" s="31">
        <v>544.1</v>
      </c>
      <c r="D43" s="31">
        <v>290.75</v>
      </c>
      <c r="E43" s="31">
        <f t="shared" si="1"/>
        <v>1443.56</v>
      </c>
    </row>
    <row r="44" spans="1:5" ht="15">
      <c r="A44" s="29" t="s">
        <v>6</v>
      </c>
      <c r="B44" s="31">
        <v>1443.56</v>
      </c>
      <c r="C44" s="31">
        <v>923.36</v>
      </c>
      <c r="D44" s="31">
        <v>1319.09</v>
      </c>
      <c r="E44" s="31">
        <v>1047.83</v>
      </c>
    </row>
    <row r="45" spans="1:5" ht="15">
      <c r="A45" s="29" t="s">
        <v>7</v>
      </c>
      <c r="B45" s="31">
        <v>1047.83</v>
      </c>
      <c r="C45" s="31">
        <v>513.99</v>
      </c>
      <c r="D45" s="31">
        <v>740.73</v>
      </c>
      <c r="E45" s="31">
        <v>821.09</v>
      </c>
    </row>
    <row r="46" spans="1:5" ht="15">
      <c r="A46" s="29" t="s">
        <v>8</v>
      </c>
      <c r="B46" s="31">
        <v>821.09</v>
      </c>
      <c r="C46" s="31"/>
      <c r="D46" s="31"/>
      <c r="E46" s="31"/>
    </row>
    <row r="47" spans="1:5" ht="15">
      <c r="A47" s="29" t="s">
        <v>9</v>
      </c>
      <c r="B47" s="31"/>
      <c r="C47" s="31"/>
      <c r="D47" s="31"/>
      <c r="E47" s="31"/>
    </row>
    <row r="48" spans="1:5" ht="15">
      <c r="A48" s="2" t="s">
        <v>10</v>
      </c>
      <c r="B48" s="2"/>
      <c r="C48" s="2">
        <f>SUM(C26:C34)+C36+C37+C38</f>
        <v>6423.6900000000005</v>
      </c>
      <c r="D48" s="2">
        <f>SUM(D26:D34)+D36+D37+D38</f>
        <v>5155.400000000001</v>
      </c>
      <c r="E48" s="2">
        <v>1196.31</v>
      </c>
    </row>
  </sheetData>
  <sheetProtection/>
  <mergeCells count="3">
    <mergeCell ref="A4:E4"/>
    <mergeCell ref="A25:E25"/>
    <mergeCell ref="A35:E3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A1">
      <selection activeCell="M19" sqref="M19"/>
    </sheetView>
  </sheetViews>
  <sheetFormatPr defaultColWidth="9.140625" defaultRowHeight="15"/>
  <cols>
    <col min="1" max="1" width="3.00390625" style="0" bestFit="1" customWidth="1"/>
    <col min="2" max="2" width="36.28125" style="0" bestFit="1" customWidth="1"/>
  </cols>
  <sheetData>
    <row r="1" spans="1:15" ht="15">
      <c r="A1" s="35" t="s">
        <v>118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7"/>
    </row>
    <row r="2" spans="1:15" ht="15">
      <c r="A2" s="3"/>
      <c r="B2" s="1"/>
      <c r="C2" s="10" t="s">
        <v>11</v>
      </c>
      <c r="D2" s="10" t="s">
        <v>12</v>
      </c>
      <c r="E2" s="10" t="s">
        <v>13</v>
      </c>
      <c r="F2" s="10" t="s">
        <v>14</v>
      </c>
      <c r="G2" s="10" t="s">
        <v>15</v>
      </c>
      <c r="H2" s="10" t="s">
        <v>16</v>
      </c>
      <c r="I2" s="10" t="s">
        <v>17</v>
      </c>
      <c r="J2" s="10" t="s">
        <v>5</v>
      </c>
      <c r="K2" s="10" t="s">
        <v>6</v>
      </c>
      <c r="L2" s="10" t="s">
        <v>7</v>
      </c>
      <c r="M2" s="10" t="s">
        <v>8</v>
      </c>
      <c r="N2" s="10" t="s">
        <v>9</v>
      </c>
      <c r="O2" s="10" t="s">
        <v>10</v>
      </c>
    </row>
    <row r="3" spans="1:15" ht="15" customHeight="1">
      <c r="A3" s="3">
        <v>1</v>
      </c>
      <c r="B3" s="16" t="s">
        <v>26</v>
      </c>
      <c r="C3" s="9"/>
      <c r="D3" s="28">
        <v>1114.63</v>
      </c>
      <c r="E3" s="9"/>
      <c r="F3" s="9"/>
      <c r="G3" s="19"/>
      <c r="H3" s="9"/>
      <c r="I3" s="9"/>
      <c r="J3" s="9"/>
      <c r="K3" s="9">
        <v>1800</v>
      </c>
      <c r="L3" s="19"/>
      <c r="M3" s="9"/>
      <c r="N3" s="9">
        <v>1488</v>
      </c>
      <c r="O3" s="10">
        <f>SUM(C3:N3)</f>
        <v>4402.63</v>
      </c>
    </row>
    <row r="4" spans="1:15" ht="15" customHeight="1">
      <c r="A4" s="3">
        <v>2</v>
      </c>
      <c r="B4" s="16" t="s">
        <v>27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10"/>
    </row>
    <row r="5" spans="1:15" ht="15" customHeight="1">
      <c r="A5" s="3">
        <v>3</v>
      </c>
      <c r="B5" s="16" t="s">
        <v>28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10"/>
    </row>
    <row r="6" spans="1:15" ht="15" customHeight="1">
      <c r="A6" s="3">
        <v>4</v>
      </c>
      <c r="B6" s="16" t="s">
        <v>29</v>
      </c>
      <c r="C6" s="9">
        <v>158</v>
      </c>
      <c r="D6" s="9">
        <v>136</v>
      </c>
      <c r="E6" s="9">
        <v>198</v>
      </c>
      <c r="F6" s="9">
        <v>113</v>
      </c>
      <c r="G6" s="9">
        <v>133</v>
      </c>
      <c r="H6" s="9">
        <v>186</v>
      </c>
      <c r="I6" s="9">
        <v>164</v>
      </c>
      <c r="J6" s="9">
        <v>152</v>
      </c>
      <c r="K6" s="9">
        <v>148</v>
      </c>
      <c r="L6" s="9">
        <v>132</v>
      </c>
      <c r="M6" s="9">
        <v>229</v>
      </c>
      <c r="N6" s="9">
        <v>152</v>
      </c>
      <c r="O6" s="10">
        <f>SUM(C6:N6)</f>
        <v>1901</v>
      </c>
    </row>
    <row r="7" spans="1:15" ht="15" customHeight="1">
      <c r="A7" s="3">
        <v>5</v>
      </c>
      <c r="B7" s="16" t="s">
        <v>30</v>
      </c>
      <c r="C7" s="9">
        <v>211</v>
      </c>
      <c r="D7" s="9">
        <v>181</v>
      </c>
      <c r="E7" s="9">
        <v>264</v>
      </c>
      <c r="F7" s="9">
        <v>151</v>
      </c>
      <c r="G7" s="9">
        <v>178</v>
      </c>
      <c r="H7" s="9">
        <v>247</v>
      </c>
      <c r="I7" s="9">
        <v>219</v>
      </c>
      <c r="J7" s="9">
        <v>202</v>
      </c>
      <c r="K7" s="9">
        <v>197</v>
      </c>
      <c r="L7" s="9">
        <v>176</v>
      </c>
      <c r="M7" s="9">
        <v>306</v>
      </c>
      <c r="N7" s="9">
        <v>203</v>
      </c>
      <c r="O7" s="10">
        <f>SUM(C7:N7)</f>
        <v>2535</v>
      </c>
    </row>
    <row r="8" spans="1:15" ht="15" customHeight="1">
      <c r="A8" s="3">
        <v>6</v>
      </c>
      <c r="B8" s="16" t="s">
        <v>45</v>
      </c>
      <c r="C8" s="9">
        <v>23.54</v>
      </c>
      <c r="D8" s="9">
        <v>37.72</v>
      </c>
      <c r="E8" s="9">
        <v>35.11</v>
      </c>
      <c r="F8" s="9">
        <v>51.1</v>
      </c>
      <c r="G8" s="9">
        <v>36.32</v>
      </c>
      <c r="H8" s="9">
        <v>35.49</v>
      </c>
      <c r="I8" s="9">
        <v>33.38</v>
      </c>
      <c r="J8" s="9">
        <v>33.82</v>
      </c>
      <c r="K8" s="9">
        <v>33.54</v>
      </c>
      <c r="L8" s="9">
        <v>46.95</v>
      </c>
      <c r="M8" s="9">
        <v>39.34</v>
      </c>
      <c r="N8" s="9">
        <v>44.74</v>
      </c>
      <c r="O8" s="10">
        <f>SUM(C8:N8)</f>
        <v>451.05000000000007</v>
      </c>
    </row>
    <row r="9" spans="1:15" ht="15" customHeight="1">
      <c r="A9" s="3">
        <v>7</v>
      </c>
      <c r="B9" s="16" t="s">
        <v>94</v>
      </c>
      <c r="C9" s="9">
        <v>1076.93</v>
      </c>
      <c r="D9" s="9">
        <v>1046.75</v>
      </c>
      <c r="E9" s="9">
        <v>1254.26</v>
      </c>
      <c r="F9" s="9">
        <v>923.03</v>
      </c>
      <c r="G9" s="9">
        <v>791.06</v>
      </c>
      <c r="H9" s="9">
        <v>9981.11</v>
      </c>
      <c r="I9" s="9">
        <v>817.65</v>
      </c>
      <c r="J9" s="9">
        <v>934.59</v>
      </c>
      <c r="K9" s="9">
        <v>847.38</v>
      </c>
      <c r="L9" s="9">
        <v>913.59</v>
      </c>
      <c r="M9" s="9">
        <v>864.88</v>
      </c>
      <c r="N9" s="9">
        <v>864.88</v>
      </c>
      <c r="O9" s="10">
        <f>SUM(C9:N9)</f>
        <v>20316.110000000004</v>
      </c>
    </row>
    <row r="10" spans="1:15" ht="15" customHeight="1">
      <c r="A10" s="3">
        <v>8</v>
      </c>
      <c r="B10" s="16" t="s">
        <v>32</v>
      </c>
      <c r="C10" s="9">
        <v>325.23</v>
      </c>
      <c r="D10" s="9">
        <v>316.12</v>
      </c>
      <c r="E10" s="9">
        <v>378.79</v>
      </c>
      <c r="F10" s="9">
        <v>278.76</v>
      </c>
      <c r="G10" s="9">
        <v>238.9</v>
      </c>
      <c r="H10" s="9">
        <v>881.11</v>
      </c>
      <c r="I10" s="9">
        <v>246.93</v>
      </c>
      <c r="J10" s="9">
        <v>282.25</v>
      </c>
      <c r="K10" s="9">
        <v>255.91</v>
      </c>
      <c r="L10" s="9">
        <v>275.91</v>
      </c>
      <c r="M10" s="9">
        <v>261.19</v>
      </c>
      <c r="N10" s="9">
        <v>261.19</v>
      </c>
      <c r="O10" s="10">
        <f>SUM(C10:N10)</f>
        <v>4002.29</v>
      </c>
    </row>
    <row r="11" spans="1:15" ht="15" customHeight="1">
      <c r="A11" s="3">
        <v>9</v>
      </c>
      <c r="B11" s="16" t="s">
        <v>33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10"/>
    </row>
    <row r="12" spans="1:15" ht="15" customHeight="1">
      <c r="A12" s="3">
        <v>10</v>
      </c>
      <c r="B12" s="16" t="s">
        <v>34</v>
      </c>
      <c r="C12" s="9">
        <v>20.75</v>
      </c>
      <c r="D12" s="9">
        <v>21.76</v>
      </c>
      <c r="E12" s="9">
        <v>21.38</v>
      </c>
      <c r="F12" s="9">
        <v>19.57</v>
      </c>
      <c r="G12" s="9">
        <v>20.04</v>
      </c>
      <c r="H12" s="9">
        <v>20.71</v>
      </c>
      <c r="I12" s="9">
        <v>20.12</v>
      </c>
      <c r="J12" s="9">
        <v>19.98</v>
      </c>
      <c r="K12" s="9">
        <v>19.91</v>
      </c>
      <c r="L12" s="9">
        <v>19.68</v>
      </c>
      <c r="M12" s="9">
        <v>19.69</v>
      </c>
      <c r="N12" s="9">
        <v>19.78</v>
      </c>
      <c r="O12" s="10">
        <f>SUM(C12:N12)</f>
        <v>243.37</v>
      </c>
    </row>
    <row r="13" spans="1:15" ht="15" customHeight="1">
      <c r="A13" s="3">
        <v>11</v>
      </c>
      <c r="B13" s="30" t="s">
        <v>35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10"/>
    </row>
    <row r="14" spans="1:15" ht="15" customHeight="1">
      <c r="A14" s="3">
        <v>12</v>
      </c>
      <c r="B14" s="16" t="s">
        <v>36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10"/>
    </row>
    <row r="15" spans="1:15" ht="15" customHeight="1">
      <c r="A15" s="3">
        <v>13</v>
      </c>
      <c r="B15" s="16" t="s">
        <v>46</v>
      </c>
      <c r="C15" s="9">
        <v>35.11</v>
      </c>
      <c r="D15" s="9">
        <v>45.06</v>
      </c>
      <c r="E15" s="9">
        <v>114.31</v>
      </c>
      <c r="F15" s="9">
        <v>91.34</v>
      </c>
      <c r="G15" s="9">
        <v>0.48</v>
      </c>
      <c r="H15" s="9">
        <v>81.28</v>
      </c>
      <c r="I15" s="9">
        <v>6.56</v>
      </c>
      <c r="J15" s="9">
        <v>22.48</v>
      </c>
      <c r="K15" s="9">
        <v>78.13</v>
      </c>
      <c r="L15" s="9">
        <v>0.49</v>
      </c>
      <c r="M15" s="9">
        <v>6.49</v>
      </c>
      <c r="N15" s="9">
        <v>10.82</v>
      </c>
      <c r="O15" s="10">
        <f aca="true" t="shared" si="0" ref="O15:O20">SUM(C15:N15)</f>
        <v>492.55000000000007</v>
      </c>
    </row>
    <row r="16" spans="1:15" ht="15" customHeight="1">
      <c r="A16" s="3">
        <v>14</v>
      </c>
      <c r="B16" s="16" t="s">
        <v>37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0">
        <f t="shared" si="0"/>
        <v>0</v>
      </c>
    </row>
    <row r="17" spans="1:15" ht="15" customHeight="1">
      <c r="A17" s="3">
        <v>15</v>
      </c>
      <c r="B17" s="16" t="s">
        <v>110</v>
      </c>
      <c r="C17" s="9">
        <v>259.68</v>
      </c>
      <c r="D17" s="9">
        <v>227.47</v>
      </c>
      <c r="E17" s="9">
        <v>227.47</v>
      </c>
      <c r="F17" s="9">
        <v>227.47</v>
      </c>
      <c r="G17" s="9">
        <v>227.47</v>
      </c>
      <c r="H17" s="9"/>
      <c r="I17" s="9"/>
      <c r="J17" s="9">
        <v>225.12</v>
      </c>
      <c r="K17" s="9"/>
      <c r="L17" s="9">
        <v>225.12</v>
      </c>
      <c r="M17" s="9">
        <v>112.56</v>
      </c>
      <c r="N17" s="9"/>
      <c r="O17" s="10">
        <f t="shared" si="0"/>
        <v>1732.3599999999997</v>
      </c>
    </row>
    <row r="18" spans="1:15" ht="15" customHeight="1">
      <c r="A18" s="3">
        <v>16</v>
      </c>
      <c r="B18" s="16" t="s">
        <v>40</v>
      </c>
      <c r="C18" s="9">
        <v>98.33</v>
      </c>
      <c r="D18" s="9">
        <v>95.62</v>
      </c>
      <c r="E18" s="9">
        <v>95.62</v>
      </c>
      <c r="F18" s="9">
        <v>95.62</v>
      </c>
      <c r="G18" s="9">
        <v>95.62</v>
      </c>
      <c r="H18" s="9">
        <v>95.62</v>
      </c>
      <c r="I18" s="9">
        <v>95.62</v>
      </c>
      <c r="J18" s="9">
        <v>94.63</v>
      </c>
      <c r="K18" s="9">
        <v>94.63</v>
      </c>
      <c r="L18" s="9">
        <v>94.63</v>
      </c>
      <c r="M18" s="9">
        <v>94.63</v>
      </c>
      <c r="N18" s="9">
        <v>94.63</v>
      </c>
      <c r="O18" s="10">
        <f t="shared" si="0"/>
        <v>1145.2000000000003</v>
      </c>
    </row>
    <row r="19" spans="1:15" ht="15" customHeight="1">
      <c r="A19" s="3">
        <v>17</v>
      </c>
      <c r="B19" s="16" t="s">
        <v>122</v>
      </c>
      <c r="C19" s="31">
        <v>320.8</v>
      </c>
      <c r="D19" s="31">
        <v>369.1</v>
      </c>
      <c r="E19" s="31">
        <v>805.1</v>
      </c>
      <c r="F19" s="31">
        <v>257</v>
      </c>
      <c r="G19" s="31">
        <v>393.21</v>
      </c>
      <c r="H19" s="31">
        <v>257</v>
      </c>
      <c r="I19" s="31">
        <v>334.11</v>
      </c>
      <c r="J19" s="31">
        <v>544.1</v>
      </c>
      <c r="K19" s="31">
        <v>923.36</v>
      </c>
      <c r="L19" s="31">
        <v>513.99</v>
      </c>
      <c r="M19" s="31">
        <v>851.11</v>
      </c>
      <c r="N19" s="31">
        <v>513.99</v>
      </c>
      <c r="O19" s="10">
        <f t="shared" si="0"/>
        <v>6082.869999999999</v>
      </c>
    </row>
    <row r="20" spans="1:15" ht="15" customHeight="1">
      <c r="A20" s="3"/>
      <c r="B20" s="15" t="s">
        <v>41</v>
      </c>
      <c r="C20" s="15">
        <f aca="true" t="shared" si="1" ref="C20:L20">SUM(C3:C19)</f>
        <v>2529.37</v>
      </c>
      <c r="D20" s="15">
        <f t="shared" si="1"/>
        <v>3591.23</v>
      </c>
      <c r="E20" s="15">
        <f t="shared" si="1"/>
        <v>3394.0399999999995</v>
      </c>
      <c r="F20" s="15">
        <f t="shared" si="1"/>
        <v>2207.89</v>
      </c>
      <c r="G20" s="15">
        <f t="shared" si="1"/>
        <v>2114.1</v>
      </c>
      <c r="H20" s="15">
        <f t="shared" si="1"/>
        <v>11785.320000000002</v>
      </c>
      <c r="I20" s="15">
        <f t="shared" si="1"/>
        <v>1937.37</v>
      </c>
      <c r="J20" s="15">
        <f t="shared" si="1"/>
        <v>2510.9700000000003</v>
      </c>
      <c r="K20" s="15">
        <f t="shared" si="1"/>
        <v>4397.86</v>
      </c>
      <c r="L20" s="15">
        <f t="shared" si="1"/>
        <v>2398.3600000000006</v>
      </c>
      <c r="M20" s="15">
        <f>SUM(M3:M19)</f>
        <v>2784.8900000000003</v>
      </c>
      <c r="N20" s="15">
        <f>SUM(N3:N19)</f>
        <v>3653.0300000000007</v>
      </c>
      <c r="O20" s="15">
        <f t="shared" si="0"/>
        <v>43304.43</v>
      </c>
    </row>
  </sheetData>
  <sheetProtection/>
  <mergeCells count="1">
    <mergeCell ref="A1:O1"/>
  </mergeCells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2:G4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18.28125" style="0" customWidth="1"/>
    <col min="2" max="2" width="12.00390625" style="0" customWidth="1"/>
    <col min="4" max="4" width="17.140625" style="0" customWidth="1"/>
    <col min="6" max="6" width="17.421875" style="0" customWidth="1"/>
    <col min="7" max="7" width="28.00390625" style="0" customWidth="1"/>
  </cols>
  <sheetData>
    <row r="2" spans="1:7" ht="15">
      <c r="A2" s="39" t="s">
        <v>119</v>
      </c>
      <c r="B2" s="39"/>
      <c r="C2" s="39"/>
      <c r="D2" s="39"/>
      <c r="E2" s="39"/>
      <c r="F2" s="39"/>
      <c r="G2" s="39"/>
    </row>
    <row r="3" spans="1:7" ht="45">
      <c r="A3" s="5" t="s">
        <v>69</v>
      </c>
      <c r="B3" s="8" t="s">
        <v>2</v>
      </c>
      <c r="C3" s="7" t="s">
        <v>48</v>
      </c>
      <c r="D3" s="5" t="s">
        <v>61</v>
      </c>
      <c r="E3" s="8" t="s">
        <v>49</v>
      </c>
      <c r="F3" s="5" t="s">
        <v>120</v>
      </c>
      <c r="G3" s="26" t="s">
        <v>121</v>
      </c>
    </row>
    <row r="4" spans="1:7" ht="15">
      <c r="A4" s="1">
        <v>3942.56</v>
      </c>
      <c r="B4" s="1">
        <v>42085.009999999995</v>
      </c>
      <c r="C4" s="1">
        <v>42140.15</v>
      </c>
      <c r="D4" s="1">
        <v>3887.42</v>
      </c>
      <c r="E4" s="1">
        <v>43304.43</v>
      </c>
      <c r="F4" s="1">
        <f>C4-E4</f>
        <v>-1164.2799999999988</v>
      </c>
      <c r="G4" s="27">
        <v>2058.07</v>
      </c>
    </row>
  </sheetData>
  <sheetProtection/>
  <mergeCells count="1">
    <mergeCell ref="A2:G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B13" sqref="B13"/>
    </sheetView>
  </sheetViews>
  <sheetFormatPr defaultColWidth="9.140625" defaultRowHeight="15"/>
  <cols>
    <col min="2" max="2" width="21.7109375" style="0" customWidth="1"/>
    <col min="3" max="3" width="12.00390625" style="0" customWidth="1"/>
    <col min="4" max="4" width="13.00390625" style="0" customWidth="1"/>
    <col min="5" max="5" width="21.421875" style="0" customWidth="1"/>
  </cols>
  <sheetData>
    <row r="1" spans="1:5" ht="15">
      <c r="A1" s="6"/>
      <c r="B1" s="6"/>
      <c r="C1" s="6"/>
      <c r="D1" s="6"/>
      <c r="E1" s="6"/>
    </row>
    <row r="2" spans="1:5" ht="15">
      <c r="A2" s="6" t="s">
        <v>20</v>
      </c>
      <c r="B2" s="6"/>
      <c r="C2" s="6"/>
      <c r="D2" s="6"/>
      <c r="E2" s="6"/>
    </row>
    <row r="3" spans="1:5" ht="15">
      <c r="A3" s="6"/>
      <c r="B3" s="6"/>
      <c r="C3" s="6"/>
      <c r="D3" s="6"/>
      <c r="E3" s="6"/>
    </row>
    <row r="4" spans="1:5" ht="15">
      <c r="A4" s="6" t="s">
        <v>18</v>
      </c>
      <c r="B4" s="6"/>
      <c r="C4" s="6"/>
      <c r="D4" s="6"/>
      <c r="E4" s="6"/>
    </row>
    <row r="5" spans="1:5" ht="15">
      <c r="A5" s="6"/>
      <c r="B5" s="6"/>
      <c r="C5" s="6"/>
      <c r="D5" s="6"/>
      <c r="E5" s="6"/>
    </row>
    <row r="6" spans="1:5" ht="15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</row>
    <row r="7" spans="1:5" ht="15">
      <c r="A7" s="1" t="s">
        <v>11</v>
      </c>
      <c r="B7" s="1">
        <v>10799.09</v>
      </c>
      <c r="C7" s="1">
        <v>2455.87</v>
      </c>
      <c r="D7" s="1"/>
      <c r="E7" s="1">
        <v>13131.49</v>
      </c>
    </row>
    <row r="8" spans="1:5" ht="15">
      <c r="A8" s="1" t="s">
        <v>12</v>
      </c>
      <c r="B8" s="1">
        <v>13131.49</v>
      </c>
      <c r="C8" s="1">
        <v>2455.87</v>
      </c>
      <c r="D8" s="1"/>
      <c r="E8" s="1">
        <v>15436.89</v>
      </c>
    </row>
    <row r="9" spans="1:5" ht="15">
      <c r="A9" s="1" t="s">
        <v>13</v>
      </c>
      <c r="B9" s="1">
        <v>15436.89</v>
      </c>
      <c r="C9" s="1">
        <v>2455.87</v>
      </c>
      <c r="D9" s="1"/>
      <c r="E9" s="1">
        <v>17796.29</v>
      </c>
    </row>
    <row r="10" spans="1:5" ht="15">
      <c r="A10" s="1" t="s">
        <v>14</v>
      </c>
      <c r="B10" s="1">
        <v>17796.29</v>
      </c>
      <c r="C10" s="1">
        <v>2455.87</v>
      </c>
      <c r="D10" s="1"/>
      <c r="E10" s="1">
        <v>20128.69</v>
      </c>
    </row>
    <row r="11" spans="1:5" ht="15">
      <c r="A11" s="1" t="s">
        <v>15</v>
      </c>
      <c r="B11" s="1">
        <v>20128.69</v>
      </c>
      <c r="C11" s="1">
        <v>2455.87</v>
      </c>
      <c r="D11" s="1"/>
      <c r="E11" s="1">
        <v>22461.09</v>
      </c>
    </row>
    <row r="12" spans="1:5" ht="15">
      <c r="A12" s="1" t="s">
        <v>16</v>
      </c>
      <c r="B12" s="1">
        <v>22461.09</v>
      </c>
      <c r="C12" s="1">
        <v>2455.87</v>
      </c>
      <c r="D12" s="1">
        <v>524.72</v>
      </c>
      <c r="E12" s="1">
        <v>24268.77</v>
      </c>
    </row>
    <row r="13" spans="1:5" ht="15">
      <c r="A13" s="1" t="s">
        <v>17</v>
      </c>
      <c r="B13" s="1">
        <v>24268.77</v>
      </c>
      <c r="C13" s="1">
        <v>2455.87</v>
      </c>
      <c r="D13" s="1">
        <v>1154.12</v>
      </c>
      <c r="E13" s="1">
        <v>25447.05</v>
      </c>
    </row>
    <row r="14" spans="1:5" ht="15">
      <c r="A14" s="1" t="s">
        <v>5</v>
      </c>
      <c r="B14" s="1">
        <v>25447.05</v>
      </c>
      <c r="C14" s="1">
        <v>2455.87</v>
      </c>
      <c r="D14" s="1"/>
      <c r="E14" s="1">
        <v>27779.45</v>
      </c>
    </row>
    <row r="15" spans="1:5" ht="15">
      <c r="A15" s="1" t="s">
        <v>6</v>
      </c>
      <c r="B15" s="1">
        <v>27779.45</v>
      </c>
      <c r="C15" s="1">
        <v>2455.87</v>
      </c>
      <c r="D15" s="1"/>
      <c r="E15" s="1">
        <v>30235.32</v>
      </c>
    </row>
    <row r="16" spans="1:5" ht="15">
      <c r="A16" s="1" t="s">
        <v>7</v>
      </c>
      <c r="B16" s="1">
        <v>30235.32</v>
      </c>
      <c r="C16" s="1">
        <v>2455.87</v>
      </c>
      <c r="D16" s="1"/>
      <c r="E16" s="1">
        <v>32691.19</v>
      </c>
    </row>
    <row r="17" spans="1:5" ht="15">
      <c r="A17" s="1" t="s">
        <v>8</v>
      </c>
      <c r="B17" s="1">
        <v>32691.19</v>
      </c>
      <c r="C17" s="1">
        <v>2455.87</v>
      </c>
      <c r="D17" s="1"/>
      <c r="E17" s="1">
        <v>35147.06</v>
      </c>
    </row>
    <row r="18" spans="1:5" ht="15">
      <c r="A18" s="1" t="s">
        <v>9</v>
      </c>
      <c r="B18" s="1">
        <v>35147.06</v>
      </c>
      <c r="C18" s="1">
        <v>2455.87</v>
      </c>
      <c r="D18" s="1"/>
      <c r="E18" s="1">
        <v>37602.93</v>
      </c>
    </row>
    <row r="19" spans="1:5" ht="15">
      <c r="A19" s="2" t="s">
        <v>10</v>
      </c>
      <c r="B19" s="2"/>
      <c r="C19" s="2">
        <v>29470.44</v>
      </c>
      <c r="D19" s="2">
        <v>1678.84</v>
      </c>
      <c r="E19" s="2">
        <v>37602.93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2:E63"/>
  <sheetViews>
    <sheetView zoomScalePageLayoutView="0" workbookViewId="0" topLeftCell="A1">
      <selection activeCell="A1" sqref="A1:E16384"/>
    </sheetView>
  </sheetViews>
  <sheetFormatPr defaultColWidth="9.140625" defaultRowHeight="15"/>
  <cols>
    <col min="2" max="2" width="14.57421875" style="0" customWidth="1"/>
    <col min="3" max="3" width="12.00390625" style="0" bestFit="1" customWidth="1"/>
    <col min="4" max="4" width="13.140625" style="0" bestFit="1" customWidth="1"/>
    <col min="5" max="5" width="16.421875" style="0" customWidth="1"/>
  </cols>
  <sheetData>
    <row r="2" spans="1:5" ht="15">
      <c r="A2" s="20" t="s">
        <v>123</v>
      </c>
      <c r="B2" s="20"/>
      <c r="C2" s="20"/>
      <c r="D2" s="20"/>
      <c r="E2" s="20"/>
    </row>
    <row r="3" spans="1:5" ht="15">
      <c r="A3" s="6"/>
      <c r="B3" s="6"/>
      <c r="C3" s="6"/>
      <c r="D3" s="6"/>
      <c r="E3" s="6"/>
    </row>
    <row r="4" spans="1:5" ht="15">
      <c r="A4" s="40" t="s">
        <v>18</v>
      </c>
      <c r="B4" s="40"/>
      <c r="C4" s="40"/>
      <c r="D4" s="40"/>
      <c r="E4" s="40"/>
    </row>
    <row r="5" spans="1:5" ht="15">
      <c r="A5" s="6"/>
      <c r="B5" s="6"/>
      <c r="C5" s="6"/>
      <c r="D5" s="6"/>
      <c r="E5" s="6"/>
    </row>
    <row r="6" spans="1:5" ht="45">
      <c r="A6" s="24" t="s">
        <v>0</v>
      </c>
      <c r="B6" s="25" t="s">
        <v>1</v>
      </c>
      <c r="C6" s="24" t="s">
        <v>2</v>
      </c>
      <c r="D6" s="24" t="s">
        <v>3</v>
      </c>
      <c r="E6" s="25" t="s">
        <v>4</v>
      </c>
    </row>
    <row r="7" spans="1:5" ht="15">
      <c r="A7" s="1" t="s">
        <v>11</v>
      </c>
      <c r="B7" s="1">
        <v>3887.42</v>
      </c>
      <c r="C7" s="1">
        <v>3874.03</v>
      </c>
      <c r="D7" s="1">
        <v>3121.32</v>
      </c>
      <c r="E7" s="1">
        <v>4640.13</v>
      </c>
    </row>
    <row r="8" spans="1:5" ht="15">
      <c r="A8" s="1" t="s">
        <v>12</v>
      </c>
      <c r="B8" s="1">
        <v>4640.13</v>
      </c>
      <c r="C8" s="1">
        <v>3536.91</v>
      </c>
      <c r="D8" s="1">
        <v>3764.28</v>
      </c>
      <c r="E8" s="1">
        <v>4412.76</v>
      </c>
    </row>
    <row r="9" spans="1:5" ht="15">
      <c r="A9" s="1" t="s">
        <v>13</v>
      </c>
      <c r="B9" s="1">
        <v>4412.96</v>
      </c>
      <c r="C9" s="1">
        <v>3378.1</v>
      </c>
      <c r="D9" s="1">
        <v>3862.51</v>
      </c>
      <c r="E9" s="1">
        <v>3928.35</v>
      </c>
    </row>
    <row r="10" spans="1:5" ht="15">
      <c r="A10" s="1" t="s">
        <v>14</v>
      </c>
      <c r="B10" s="1">
        <v>3928.35</v>
      </c>
      <c r="C10" s="1">
        <v>3647.12</v>
      </c>
      <c r="D10" s="1">
        <v>2955.27</v>
      </c>
      <c r="E10" s="1">
        <v>4620.2</v>
      </c>
    </row>
    <row r="11" spans="1:5" ht="15">
      <c r="A11" s="1" t="s">
        <v>15</v>
      </c>
      <c r="B11" s="1">
        <v>4620.2</v>
      </c>
      <c r="C11" s="1">
        <v>3624.91</v>
      </c>
      <c r="D11" s="1">
        <v>4301.56</v>
      </c>
      <c r="E11" s="1">
        <v>4286</v>
      </c>
    </row>
    <row r="12" spans="1:5" ht="15">
      <c r="A12" s="1" t="s">
        <v>16</v>
      </c>
      <c r="B12" s="1">
        <v>4286</v>
      </c>
      <c r="C12" s="1">
        <v>3279.92</v>
      </c>
      <c r="D12" s="1">
        <v>2665.41</v>
      </c>
      <c r="E12" s="1">
        <v>4900.51</v>
      </c>
    </row>
    <row r="13" spans="1:5" ht="15">
      <c r="A13" s="1" t="s">
        <v>17</v>
      </c>
      <c r="B13" s="1">
        <v>4900.51</v>
      </c>
      <c r="C13" s="1">
        <v>3319.05</v>
      </c>
      <c r="D13" s="1">
        <v>3736.35</v>
      </c>
      <c r="E13" s="1">
        <v>4483.21</v>
      </c>
    </row>
    <row r="14" spans="1:5" ht="15">
      <c r="A14" s="1" t="s">
        <v>5</v>
      </c>
      <c r="B14" s="1">
        <v>4483.21</v>
      </c>
      <c r="C14" s="1">
        <v>3300.99</v>
      </c>
      <c r="D14" s="1">
        <v>3674.32</v>
      </c>
      <c r="E14" s="1">
        <v>4109.88</v>
      </c>
    </row>
    <row r="15" spans="1:5" ht="15">
      <c r="A15" s="1" t="s">
        <v>6</v>
      </c>
      <c r="B15" s="1">
        <v>4109.88</v>
      </c>
      <c r="C15" s="1">
        <v>3967.76</v>
      </c>
      <c r="D15" s="1">
        <v>3265.61</v>
      </c>
      <c r="E15" s="1">
        <v>4812.03</v>
      </c>
    </row>
    <row r="16" spans="1:5" ht="15">
      <c r="A16" s="1" t="s">
        <v>7</v>
      </c>
      <c r="B16" s="1">
        <v>4812.03</v>
      </c>
      <c r="C16" s="1">
        <v>3259.93</v>
      </c>
      <c r="D16" s="1">
        <v>3452.84</v>
      </c>
      <c r="E16" s="1">
        <v>4619.12</v>
      </c>
    </row>
    <row r="17" spans="1:5" ht="15">
      <c r="A17" s="1" t="s">
        <v>8</v>
      </c>
      <c r="B17" s="1">
        <v>4619.12</v>
      </c>
      <c r="C17" s="1">
        <v>3279.92</v>
      </c>
      <c r="D17" s="1">
        <v>3229.87</v>
      </c>
      <c r="E17" s="1">
        <v>4669.17</v>
      </c>
    </row>
    <row r="18" spans="1:5" ht="15">
      <c r="A18" s="1" t="s">
        <v>9</v>
      </c>
      <c r="B18" s="1">
        <v>4669.17</v>
      </c>
      <c r="C18" s="1">
        <v>3279.92</v>
      </c>
      <c r="D18" s="1">
        <v>3277.33</v>
      </c>
      <c r="E18" s="1">
        <v>4671.76</v>
      </c>
    </row>
    <row r="19" spans="1:5" ht="15">
      <c r="A19" s="2" t="s">
        <v>10</v>
      </c>
      <c r="B19" s="2">
        <v>3887.42</v>
      </c>
      <c r="C19" s="2">
        <f>SUM(C7:C18)</f>
        <v>41748.56</v>
      </c>
      <c r="D19" s="2">
        <f>SUM(D7:D18)</f>
        <v>41306.670000000006</v>
      </c>
      <c r="E19" s="2">
        <v>4671.76</v>
      </c>
    </row>
    <row r="22" spans="1:5" ht="15">
      <c r="A22" s="20" t="s">
        <v>114</v>
      </c>
      <c r="B22" s="20"/>
      <c r="C22" s="20"/>
      <c r="D22" s="20"/>
      <c r="E22" s="20"/>
    </row>
    <row r="23" spans="1:5" ht="15">
      <c r="A23" s="6"/>
      <c r="B23" s="6"/>
      <c r="C23" s="6"/>
      <c r="D23" s="6"/>
      <c r="E23" s="6"/>
    </row>
    <row r="24" spans="1:5" ht="45">
      <c r="A24" s="24" t="s">
        <v>0</v>
      </c>
      <c r="B24" s="25" t="s">
        <v>1</v>
      </c>
      <c r="C24" s="24" t="s">
        <v>2</v>
      </c>
      <c r="D24" s="24" t="s">
        <v>3</v>
      </c>
      <c r="E24" s="25" t="s">
        <v>4</v>
      </c>
    </row>
    <row r="25" spans="1:5" ht="15">
      <c r="A25" s="41" t="s">
        <v>115</v>
      </c>
      <c r="B25" s="42"/>
      <c r="C25" s="42"/>
      <c r="D25" s="42"/>
      <c r="E25" s="43"/>
    </row>
    <row r="26" spans="1:5" ht="15">
      <c r="A26" s="1" t="s">
        <v>14</v>
      </c>
      <c r="B26" s="1"/>
      <c r="C26" s="1">
        <v>815.79</v>
      </c>
      <c r="D26" s="1"/>
      <c r="E26" s="1">
        <v>815.79</v>
      </c>
    </row>
    <row r="27" spans="1:5" ht="15">
      <c r="A27" s="1" t="s">
        <v>15</v>
      </c>
      <c r="B27" s="1">
        <v>815.79</v>
      </c>
      <c r="C27" s="1">
        <v>815.79</v>
      </c>
      <c r="D27" s="1">
        <v>615.74</v>
      </c>
      <c r="E27" s="1">
        <v>1015.84</v>
      </c>
    </row>
    <row r="28" spans="1:5" ht="15">
      <c r="A28" s="1" t="s">
        <v>16</v>
      </c>
      <c r="B28" s="1">
        <v>1015.84</v>
      </c>
      <c r="C28" s="1">
        <v>176.79</v>
      </c>
      <c r="D28" s="1">
        <v>615.74</v>
      </c>
      <c r="E28" s="1">
        <f aca="true" t="shared" si="0" ref="E28:E34">B28+C28-D28</f>
        <v>576.8900000000001</v>
      </c>
    </row>
    <row r="29" spans="1:5" ht="15">
      <c r="A29" s="1" t="s">
        <v>17</v>
      </c>
      <c r="B29" s="1">
        <v>576.89</v>
      </c>
      <c r="C29" s="1">
        <v>862.2</v>
      </c>
      <c r="D29" s="1">
        <v>365.21</v>
      </c>
      <c r="E29" s="1">
        <f t="shared" si="0"/>
        <v>1073.88</v>
      </c>
    </row>
    <row r="30" spans="1:5" ht="15">
      <c r="A30" s="1" t="s">
        <v>5</v>
      </c>
      <c r="B30" s="1">
        <v>1073.88</v>
      </c>
      <c r="C30" s="1">
        <v>310.23</v>
      </c>
      <c r="D30" s="1">
        <v>650.8</v>
      </c>
      <c r="E30" s="1">
        <f t="shared" si="0"/>
        <v>733.3100000000002</v>
      </c>
    </row>
    <row r="31" spans="1:5" ht="15">
      <c r="A31" s="1" t="s">
        <v>6</v>
      </c>
      <c r="B31" s="1">
        <v>733.31</v>
      </c>
      <c r="C31" s="1">
        <v>299.88</v>
      </c>
      <c r="D31" s="1">
        <v>409.86</v>
      </c>
      <c r="E31" s="1">
        <f t="shared" si="0"/>
        <v>623.33</v>
      </c>
    </row>
    <row r="32" spans="1:5" ht="15">
      <c r="A32" s="1" t="s">
        <v>7</v>
      </c>
      <c r="B32" s="1">
        <v>623.33</v>
      </c>
      <c r="C32" s="1">
        <v>555.81</v>
      </c>
      <c r="D32" s="1">
        <v>299.88</v>
      </c>
      <c r="E32" s="1">
        <f t="shared" si="0"/>
        <v>879.2599999999999</v>
      </c>
    </row>
    <row r="33" spans="1:5" ht="15">
      <c r="A33" s="1" t="s">
        <v>8</v>
      </c>
      <c r="B33" s="1">
        <v>879.26</v>
      </c>
      <c r="C33" s="1">
        <v>438.8</v>
      </c>
      <c r="D33" s="1">
        <v>601.97</v>
      </c>
      <c r="E33" s="1">
        <f t="shared" si="0"/>
        <v>716.0899999999999</v>
      </c>
    </row>
    <row r="34" spans="1:5" ht="15">
      <c r="A34" s="1" t="s">
        <v>9</v>
      </c>
      <c r="B34" s="1">
        <v>716.09</v>
      </c>
      <c r="C34" s="1">
        <v>653.4</v>
      </c>
      <c r="D34" s="1">
        <v>419.19</v>
      </c>
      <c r="E34" s="1">
        <f t="shared" si="0"/>
        <v>950.3</v>
      </c>
    </row>
    <row r="35" spans="1:5" s="32" customFormat="1" ht="15">
      <c r="A35" s="3"/>
      <c r="B35" s="3"/>
      <c r="C35" s="3">
        <f>SUM(C26:C34)</f>
        <v>4928.69</v>
      </c>
      <c r="D35" s="3">
        <f>SUM(D27:D34)</f>
        <v>3978.39</v>
      </c>
      <c r="E35" s="3">
        <v>950.3</v>
      </c>
    </row>
    <row r="36" spans="1:5" ht="15">
      <c r="A36" s="35" t="s">
        <v>116</v>
      </c>
      <c r="B36" s="36"/>
      <c r="C36" s="36"/>
      <c r="D36" s="36"/>
      <c r="E36" s="37"/>
    </row>
    <row r="37" spans="1:5" ht="15">
      <c r="A37" s="29" t="s">
        <v>117</v>
      </c>
      <c r="B37" s="31">
        <v>950.3</v>
      </c>
      <c r="C37" s="31">
        <v>320.8</v>
      </c>
      <c r="D37" s="31">
        <v>619.24</v>
      </c>
      <c r="E37" s="31">
        <f aca="true" t="shared" si="1" ref="E37:E48">B37+C37-D37</f>
        <v>651.8599999999999</v>
      </c>
    </row>
    <row r="38" spans="1:5" ht="15">
      <c r="A38" s="29" t="s">
        <v>12</v>
      </c>
      <c r="B38" s="31">
        <v>651.86</v>
      </c>
      <c r="C38" s="31">
        <v>369.1</v>
      </c>
      <c r="D38" s="31">
        <v>279.17</v>
      </c>
      <c r="E38" s="31">
        <v>988.44</v>
      </c>
    </row>
    <row r="39" spans="1:5" ht="15">
      <c r="A39" s="29" t="s">
        <v>13</v>
      </c>
      <c r="B39" s="31">
        <v>988.44</v>
      </c>
      <c r="C39" s="31">
        <v>805.1</v>
      </c>
      <c r="D39" s="31">
        <v>278.6</v>
      </c>
      <c r="E39" s="31">
        <f t="shared" si="1"/>
        <v>1514.94</v>
      </c>
    </row>
    <row r="40" spans="1:5" ht="15">
      <c r="A40" s="29" t="s">
        <v>14</v>
      </c>
      <c r="B40" s="31">
        <v>1514.94</v>
      </c>
      <c r="C40" s="31">
        <v>257</v>
      </c>
      <c r="D40" s="31">
        <v>743.22</v>
      </c>
      <c r="E40" s="31">
        <f t="shared" si="1"/>
        <v>1028.72</v>
      </c>
    </row>
    <row r="41" spans="1:5" ht="15">
      <c r="A41" s="29" t="s">
        <v>15</v>
      </c>
      <c r="B41" s="31">
        <v>1028.72</v>
      </c>
      <c r="C41" s="31">
        <v>393.21</v>
      </c>
      <c r="D41" s="31">
        <v>223.65</v>
      </c>
      <c r="E41" s="31">
        <f t="shared" si="1"/>
        <v>1198.28</v>
      </c>
    </row>
    <row r="42" spans="1:5" ht="15">
      <c r="A42" s="29" t="s">
        <v>16</v>
      </c>
      <c r="B42" s="31">
        <v>1198.28</v>
      </c>
      <c r="C42" s="31">
        <v>257</v>
      </c>
      <c r="D42" s="31">
        <v>342.18</v>
      </c>
      <c r="E42" s="31">
        <f t="shared" si="1"/>
        <v>1113.1</v>
      </c>
    </row>
    <row r="43" spans="1:5" ht="15">
      <c r="A43" s="29" t="s">
        <v>17</v>
      </c>
      <c r="B43" s="31">
        <v>1113.1</v>
      </c>
      <c r="C43" s="31">
        <v>334.11</v>
      </c>
      <c r="D43" s="31">
        <v>257</v>
      </c>
      <c r="E43" s="31">
        <f t="shared" si="1"/>
        <v>1190.21</v>
      </c>
    </row>
    <row r="44" spans="1:5" ht="15">
      <c r="A44" s="29" t="s">
        <v>5</v>
      </c>
      <c r="B44" s="31">
        <v>1190.21</v>
      </c>
      <c r="C44" s="31">
        <v>544.1</v>
      </c>
      <c r="D44" s="31">
        <v>290.75</v>
      </c>
      <c r="E44" s="31">
        <f t="shared" si="1"/>
        <v>1443.56</v>
      </c>
    </row>
    <row r="45" spans="1:5" ht="15">
      <c r="A45" s="29" t="s">
        <v>6</v>
      </c>
      <c r="B45" s="31">
        <v>1443.56</v>
      </c>
      <c r="C45" s="31">
        <v>923.36</v>
      </c>
      <c r="D45" s="31">
        <v>1319.09</v>
      </c>
      <c r="E45" s="31">
        <f t="shared" si="1"/>
        <v>1047.8300000000002</v>
      </c>
    </row>
    <row r="46" spans="1:5" ht="15">
      <c r="A46" s="29" t="s">
        <v>7</v>
      </c>
      <c r="B46" s="31">
        <v>1047.83</v>
      </c>
      <c r="C46" s="31">
        <v>513.99</v>
      </c>
      <c r="D46" s="31">
        <v>740.73</v>
      </c>
      <c r="E46" s="31">
        <f t="shared" si="1"/>
        <v>821.0899999999999</v>
      </c>
    </row>
    <row r="47" spans="1:5" ht="15">
      <c r="A47" s="29" t="s">
        <v>8</v>
      </c>
      <c r="B47" s="31">
        <v>821.09</v>
      </c>
      <c r="C47" s="31">
        <v>851.11</v>
      </c>
      <c r="D47" s="31">
        <v>447.29</v>
      </c>
      <c r="E47" s="31">
        <f t="shared" si="1"/>
        <v>1224.91</v>
      </c>
    </row>
    <row r="48" spans="1:5" ht="15">
      <c r="A48" s="29" t="s">
        <v>9</v>
      </c>
      <c r="B48" s="31">
        <v>1224.91</v>
      </c>
      <c r="C48" s="31">
        <v>513.99</v>
      </c>
      <c r="D48" s="31">
        <v>740.66</v>
      </c>
      <c r="E48" s="31">
        <f t="shared" si="1"/>
        <v>998.2400000000001</v>
      </c>
    </row>
    <row r="49" spans="1:5" ht="15">
      <c r="A49" s="2"/>
      <c r="B49" s="2"/>
      <c r="C49" s="2">
        <f>SUM(C26:C34)+C37+C38+C39</f>
        <v>6423.6900000000005</v>
      </c>
      <c r="D49" s="2">
        <f>SUM(D26:D34)+D37+D38+D39</f>
        <v>5155.400000000001</v>
      </c>
      <c r="E49" s="2">
        <v>1196.31</v>
      </c>
    </row>
    <row r="50" spans="1:5" ht="15">
      <c r="A50" s="35" t="s">
        <v>127</v>
      </c>
      <c r="B50" s="36"/>
      <c r="C50" s="36"/>
      <c r="D50" s="36"/>
      <c r="E50" s="37"/>
    </row>
    <row r="51" spans="1:5" ht="15">
      <c r="A51" s="1" t="s">
        <v>117</v>
      </c>
      <c r="B51" s="1">
        <v>998.24</v>
      </c>
      <c r="C51" s="1">
        <v>355.18</v>
      </c>
      <c r="D51" s="1">
        <v>839.59</v>
      </c>
      <c r="E51" s="1">
        <f>B51+C51-D51</f>
        <v>513.83</v>
      </c>
    </row>
    <row r="52" spans="1:5" ht="15">
      <c r="A52" s="1" t="s">
        <v>12</v>
      </c>
      <c r="B52" s="1">
        <v>513.83</v>
      </c>
      <c r="C52" s="1">
        <v>624.2</v>
      </c>
      <c r="D52" s="1">
        <v>309.09</v>
      </c>
      <c r="E52" s="1">
        <f>B52+C52-D52</f>
        <v>828.9400000000003</v>
      </c>
    </row>
    <row r="53" spans="1:5" ht="15">
      <c r="A53" s="1" t="s">
        <v>13</v>
      </c>
      <c r="B53" s="1">
        <v>828.94</v>
      </c>
      <c r="C53" s="1">
        <v>601.99</v>
      </c>
      <c r="D53" s="1">
        <v>466.8</v>
      </c>
      <c r="E53" s="1">
        <f>B53+C53-D53</f>
        <v>964.1300000000001</v>
      </c>
    </row>
    <row r="54" spans="1:5" ht="15">
      <c r="A54" s="1" t="s">
        <v>14</v>
      </c>
      <c r="B54" s="1">
        <v>964.13</v>
      </c>
      <c r="C54" s="1">
        <v>257</v>
      </c>
      <c r="D54" s="1">
        <v>442.65</v>
      </c>
      <c r="E54" s="1">
        <f>B54+C54-D54</f>
        <v>778.4800000000001</v>
      </c>
    </row>
    <row r="55" spans="1:5" ht="15">
      <c r="A55" s="1" t="s">
        <v>15</v>
      </c>
      <c r="B55" s="1"/>
      <c r="C55" s="1">
        <v>296.13</v>
      </c>
      <c r="D55" s="1"/>
      <c r="E55" s="1"/>
    </row>
    <row r="56" spans="1:5" ht="15">
      <c r="A56" s="1" t="s">
        <v>16</v>
      </c>
      <c r="B56" s="1"/>
      <c r="C56" s="1">
        <v>278.07</v>
      </c>
      <c r="D56" s="1"/>
      <c r="E56" s="1"/>
    </row>
    <row r="57" spans="1:5" ht="15">
      <c r="A57" s="1" t="s">
        <v>17</v>
      </c>
      <c r="B57" s="1"/>
      <c r="C57" s="1">
        <v>944.84</v>
      </c>
      <c r="D57" s="1"/>
      <c r="E57" s="1"/>
    </row>
    <row r="58" spans="1:5" ht="15">
      <c r="A58" s="1" t="s">
        <v>5</v>
      </c>
      <c r="B58" s="1"/>
      <c r="C58" s="1">
        <v>237.01</v>
      </c>
      <c r="D58" s="1"/>
      <c r="E58" s="1"/>
    </row>
    <row r="59" spans="1:5" ht="15">
      <c r="A59" s="1" t="s">
        <v>6</v>
      </c>
      <c r="B59" s="1"/>
      <c r="C59" s="1">
        <v>257</v>
      </c>
      <c r="D59" s="1"/>
      <c r="E59" s="1"/>
    </row>
    <row r="60" spans="1:5" ht="15">
      <c r="A60" s="1" t="s">
        <v>7</v>
      </c>
      <c r="B60" s="1"/>
      <c r="C60" s="1">
        <v>257</v>
      </c>
      <c r="D60" s="1"/>
      <c r="E60" s="1"/>
    </row>
    <row r="61" spans="1:5" ht="15">
      <c r="A61" s="1" t="s">
        <v>8</v>
      </c>
      <c r="B61" s="1"/>
      <c r="C61" s="1"/>
      <c r="D61" s="1"/>
      <c r="E61" s="1"/>
    </row>
    <row r="62" spans="1:5" ht="15">
      <c r="A62" s="1" t="s">
        <v>9</v>
      </c>
      <c r="B62" s="1"/>
      <c r="C62" s="1"/>
      <c r="D62" s="1"/>
      <c r="E62" s="1"/>
    </row>
    <row r="63" spans="1:5" s="32" customFormat="1" ht="15">
      <c r="A63" s="3"/>
      <c r="B63" s="3"/>
      <c r="C63" s="3">
        <f>SUM(C51:C62)</f>
        <v>4108.42</v>
      </c>
      <c r="D63" s="3">
        <f>SUM(D51:D62)</f>
        <v>2058.13</v>
      </c>
      <c r="E63" s="3">
        <v>778.48</v>
      </c>
    </row>
  </sheetData>
  <sheetProtection/>
  <mergeCells count="4">
    <mergeCell ref="A4:E4"/>
    <mergeCell ref="A25:E25"/>
    <mergeCell ref="A36:E36"/>
    <mergeCell ref="A50:E5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A1">
      <selection activeCell="A2" sqref="A1:O16384"/>
    </sheetView>
  </sheetViews>
  <sheetFormatPr defaultColWidth="9.140625" defaultRowHeight="15"/>
  <cols>
    <col min="1" max="1" width="3.00390625" style="0" bestFit="1" customWidth="1"/>
    <col min="2" max="2" width="36.28125" style="0" bestFit="1" customWidth="1"/>
  </cols>
  <sheetData>
    <row r="1" spans="1:15" ht="15">
      <c r="A1" s="35" t="s">
        <v>124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7"/>
    </row>
    <row r="2" spans="1:15" ht="15">
      <c r="A2" s="3"/>
      <c r="B2" s="1"/>
      <c r="C2" s="10" t="s">
        <v>11</v>
      </c>
      <c r="D2" s="10" t="s">
        <v>12</v>
      </c>
      <c r="E2" s="10" t="s">
        <v>13</v>
      </c>
      <c r="F2" s="10" t="s">
        <v>14</v>
      </c>
      <c r="G2" s="10" t="s">
        <v>15</v>
      </c>
      <c r="H2" s="10" t="s">
        <v>16</v>
      </c>
      <c r="I2" s="10" t="s">
        <v>17</v>
      </c>
      <c r="J2" s="10" t="s">
        <v>5</v>
      </c>
      <c r="K2" s="10" t="s">
        <v>6</v>
      </c>
      <c r="L2" s="10" t="s">
        <v>7</v>
      </c>
      <c r="M2" s="10" t="s">
        <v>8</v>
      </c>
      <c r="N2" s="10" t="s">
        <v>9</v>
      </c>
      <c r="O2" s="10" t="s">
        <v>10</v>
      </c>
    </row>
    <row r="3" spans="1:15" ht="15">
      <c r="A3" s="3">
        <v>1</v>
      </c>
      <c r="B3" s="16" t="s">
        <v>26</v>
      </c>
      <c r="C3" s="9"/>
      <c r="D3" s="28"/>
      <c r="E3" s="9"/>
      <c r="F3" s="9"/>
      <c r="G3" s="19"/>
      <c r="H3" s="9"/>
      <c r="I3" s="9"/>
      <c r="J3" s="9"/>
      <c r="K3" s="9">
        <v>1157</v>
      </c>
      <c r="L3" s="19"/>
      <c r="M3" s="9"/>
      <c r="N3" s="9">
        <v>519.06</v>
      </c>
      <c r="O3" s="10">
        <f>SUM(C3:N3)</f>
        <v>1676.06</v>
      </c>
    </row>
    <row r="4" spans="1:15" ht="15">
      <c r="A4" s="3">
        <v>2</v>
      </c>
      <c r="B4" s="16" t="s">
        <v>27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10"/>
    </row>
    <row r="5" spans="1:15" ht="15">
      <c r="A5" s="3">
        <v>3</v>
      </c>
      <c r="B5" s="16" t="s">
        <v>28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10"/>
    </row>
    <row r="6" spans="1:15" ht="15">
      <c r="A6" s="3">
        <v>4</v>
      </c>
      <c r="B6" s="16" t="s">
        <v>29</v>
      </c>
      <c r="C6" s="9">
        <v>141</v>
      </c>
      <c r="D6" s="9">
        <v>170</v>
      </c>
      <c r="E6" s="9">
        <v>174</v>
      </c>
      <c r="F6" s="9">
        <v>133</v>
      </c>
      <c r="G6" s="9">
        <v>194</v>
      </c>
      <c r="H6" s="9">
        <v>120</v>
      </c>
      <c r="I6" s="9">
        <v>169</v>
      </c>
      <c r="J6" s="9">
        <v>166</v>
      </c>
      <c r="K6" s="9">
        <v>147</v>
      </c>
      <c r="L6" s="9">
        <v>156</v>
      </c>
      <c r="M6" s="9">
        <v>146</v>
      </c>
      <c r="N6" s="9">
        <v>148</v>
      </c>
      <c r="O6" s="10">
        <f>SUM(C6:N6)</f>
        <v>1864</v>
      </c>
    </row>
    <row r="7" spans="1:15" ht="15">
      <c r="A7" s="3">
        <v>5</v>
      </c>
      <c r="B7" s="16" t="s">
        <v>30</v>
      </c>
      <c r="C7" s="9">
        <v>188</v>
      </c>
      <c r="D7" s="9">
        <v>226</v>
      </c>
      <c r="E7" s="9">
        <v>232</v>
      </c>
      <c r="F7" s="9">
        <v>178</v>
      </c>
      <c r="G7" s="9">
        <v>259</v>
      </c>
      <c r="H7" s="9">
        <v>160</v>
      </c>
      <c r="I7" s="9">
        <v>225</v>
      </c>
      <c r="J7" s="9">
        <v>222</v>
      </c>
      <c r="K7" s="9">
        <v>196</v>
      </c>
      <c r="L7" s="9">
        <v>208</v>
      </c>
      <c r="M7" s="9">
        <v>194</v>
      </c>
      <c r="N7" s="9">
        <v>197</v>
      </c>
      <c r="O7" s="10">
        <f>SUM(C7:N7)</f>
        <v>2485</v>
      </c>
    </row>
    <row r="8" spans="1:15" ht="15">
      <c r="A8" s="3">
        <v>6</v>
      </c>
      <c r="B8" s="16" t="s">
        <v>45</v>
      </c>
      <c r="C8" s="9">
        <v>14.99</v>
      </c>
      <c r="D8" s="9">
        <v>32.34</v>
      </c>
      <c r="E8" s="9">
        <v>30.24</v>
      </c>
      <c r="F8" s="9">
        <v>35.65</v>
      </c>
      <c r="G8" s="9">
        <v>31.15</v>
      </c>
      <c r="H8" s="9">
        <v>30.28</v>
      </c>
      <c r="I8" s="9">
        <v>29.32</v>
      </c>
      <c r="J8" s="9">
        <v>29.35</v>
      </c>
      <c r="K8" s="9">
        <v>42.24</v>
      </c>
      <c r="L8" s="9">
        <v>34.71</v>
      </c>
      <c r="M8" s="9">
        <v>45.69</v>
      </c>
      <c r="N8" s="9">
        <v>60.35</v>
      </c>
      <c r="O8" s="10">
        <f>SUM(C8:N8)</f>
        <v>416.31</v>
      </c>
    </row>
    <row r="9" spans="1:15" ht="15">
      <c r="A9" s="3">
        <v>7</v>
      </c>
      <c r="B9" s="16" t="s">
        <v>94</v>
      </c>
      <c r="C9" s="9">
        <v>865.01</v>
      </c>
      <c r="D9" s="9">
        <v>823.59</v>
      </c>
      <c r="E9" s="9">
        <v>982.31</v>
      </c>
      <c r="F9" s="9">
        <v>977.58</v>
      </c>
      <c r="G9" s="9">
        <v>879.86</v>
      </c>
      <c r="H9" s="9">
        <v>888.98</v>
      </c>
      <c r="I9" s="9">
        <v>964.64</v>
      </c>
      <c r="J9" s="9">
        <v>1165.96</v>
      </c>
      <c r="K9" s="9">
        <v>909.51</v>
      </c>
      <c r="L9" s="9">
        <v>1076.38</v>
      </c>
      <c r="M9" s="9">
        <v>977.87</v>
      </c>
      <c r="N9" s="9">
        <v>1015.39</v>
      </c>
      <c r="O9" s="10">
        <f>SUM(C9:N9)</f>
        <v>11527.08</v>
      </c>
    </row>
    <row r="10" spans="1:15" ht="15">
      <c r="A10" s="3">
        <v>8</v>
      </c>
      <c r="B10" s="16" t="s">
        <v>32</v>
      </c>
      <c r="C10" s="9">
        <v>261.23</v>
      </c>
      <c r="D10" s="9">
        <v>248.72</v>
      </c>
      <c r="E10" s="9">
        <v>296.66</v>
      </c>
      <c r="F10" s="9">
        <v>285.23</v>
      </c>
      <c r="G10" s="9">
        <v>265.72</v>
      </c>
      <c r="H10" s="9">
        <v>268.47</v>
      </c>
      <c r="I10" s="9">
        <v>291.32</v>
      </c>
      <c r="J10" s="9">
        <v>352.12</v>
      </c>
      <c r="K10" s="9">
        <v>274.67</v>
      </c>
      <c r="L10" s="9">
        <v>325.07</v>
      </c>
      <c r="M10" s="9">
        <v>295.32</v>
      </c>
      <c r="N10" s="9">
        <v>306.65</v>
      </c>
      <c r="O10" s="10">
        <f>SUM(C10:N10)</f>
        <v>3471.1800000000007</v>
      </c>
    </row>
    <row r="11" spans="1:15" ht="15">
      <c r="A11" s="3">
        <v>9</v>
      </c>
      <c r="B11" s="16" t="s">
        <v>33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10"/>
    </row>
    <row r="12" spans="1:15" ht="15">
      <c r="A12" s="3">
        <v>10</v>
      </c>
      <c r="B12" s="16" t="s">
        <v>34</v>
      </c>
      <c r="C12" s="9">
        <v>19.23</v>
      </c>
      <c r="D12" s="9">
        <v>19.15</v>
      </c>
      <c r="E12" s="9">
        <v>19.91</v>
      </c>
      <c r="F12" s="9">
        <v>19.55</v>
      </c>
      <c r="G12" s="9">
        <v>19.78</v>
      </c>
      <c r="H12" s="9">
        <v>19.71</v>
      </c>
      <c r="I12" s="9">
        <v>21.27</v>
      </c>
      <c r="J12" s="9">
        <v>19.88</v>
      </c>
      <c r="K12" s="9">
        <v>19.07</v>
      </c>
      <c r="L12" s="9">
        <v>19.34</v>
      </c>
      <c r="M12" s="9">
        <v>19.45</v>
      </c>
      <c r="N12" s="9">
        <v>19.4</v>
      </c>
      <c r="O12" s="10">
        <f>SUM(C12:N12)</f>
        <v>235.73999999999998</v>
      </c>
    </row>
    <row r="13" spans="1:15" ht="15">
      <c r="A13" s="3">
        <v>11</v>
      </c>
      <c r="B13" s="30" t="s">
        <v>35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10"/>
    </row>
    <row r="14" spans="1:15" ht="15">
      <c r="A14" s="3">
        <v>12</v>
      </c>
      <c r="B14" s="16" t="s">
        <v>36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10"/>
    </row>
    <row r="15" spans="1:15" ht="15">
      <c r="A15" s="3">
        <v>13</v>
      </c>
      <c r="B15" s="16" t="s">
        <v>46</v>
      </c>
      <c r="C15" s="9">
        <v>50.07</v>
      </c>
      <c r="D15" s="9">
        <v>93.78</v>
      </c>
      <c r="E15" s="9">
        <v>3.49</v>
      </c>
      <c r="F15" s="9">
        <v>0.49</v>
      </c>
      <c r="G15" s="9">
        <v>69.54</v>
      </c>
      <c r="H15" s="9">
        <v>0.49</v>
      </c>
      <c r="I15" s="9">
        <v>4.53</v>
      </c>
      <c r="J15" s="9">
        <v>33.38</v>
      </c>
      <c r="K15" s="9">
        <v>4.52</v>
      </c>
      <c r="L15" s="9">
        <v>0.5</v>
      </c>
      <c r="M15" s="9">
        <v>32.71</v>
      </c>
      <c r="N15" s="9">
        <v>4.57</v>
      </c>
      <c r="O15" s="10">
        <f>SUM(C15:N15)</f>
        <v>298.07</v>
      </c>
    </row>
    <row r="16" spans="1:15" ht="15">
      <c r="A16" s="3">
        <v>14</v>
      </c>
      <c r="B16" s="16" t="s">
        <v>37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0"/>
    </row>
    <row r="17" spans="1:15" ht="15">
      <c r="A17" s="3">
        <v>15</v>
      </c>
      <c r="B17" s="16" t="s">
        <v>110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10"/>
    </row>
    <row r="18" spans="1:15" ht="15">
      <c r="A18" s="3">
        <v>16</v>
      </c>
      <c r="B18" s="16" t="s">
        <v>40</v>
      </c>
      <c r="C18" s="9">
        <v>94.63</v>
      </c>
      <c r="D18" s="9">
        <v>94.63</v>
      </c>
      <c r="E18" s="9">
        <v>94.63</v>
      </c>
      <c r="F18" s="9">
        <v>94.63</v>
      </c>
      <c r="G18" s="9">
        <v>94.63</v>
      </c>
      <c r="H18" s="9">
        <v>94.63</v>
      </c>
      <c r="I18" s="9">
        <v>95.29</v>
      </c>
      <c r="J18" s="9">
        <v>95.29</v>
      </c>
      <c r="K18" s="9">
        <v>95.29</v>
      </c>
      <c r="L18" s="9">
        <v>95.29</v>
      </c>
      <c r="M18" s="9">
        <v>95.29</v>
      </c>
      <c r="N18" s="9">
        <v>95.29</v>
      </c>
      <c r="O18" s="10">
        <f>SUM(C18:N18)</f>
        <v>1139.5199999999998</v>
      </c>
    </row>
    <row r="19" spans="1:15" ht="15">
      <c r="A19" s="3">
        <v>17</v>
      </c>
      <c r="B19" s="16" t="s">
        <v>122</v>
      </c>
      <c r="C19" s="9">
        <v>355.18</v>
      </c>
      <c r="D19" s="33">
        <v>624.2</v>
      </c>
      <c r="E19" s="33">
        <v>601.99</v>
      </c>
      <c r="F19" s="33">
        <v>257</v>
      </c>
      <c r="G19" s="9">
        <v>296.13</v>
      </c>
      <c r="H19" s="9">
        <v>278.07</v>
      </c>
      <c r="I19" s="9">
        <v>944.84</v>
      </c>
      <c r="J19" s="33">
        <v>237.01</v>
      </c>
      <c r="K19" s="9">
        <v>257</v>
      </c>
      <c r="L19" s="9">
        <v>257</v>
      </c>
      <c r="M19" s="9"/>
      <c r="N19" s="9"/>
      <c r="O19" s="10">
        <f>SUM(C19:N19)</f>
        <v>4108.42</v>
      </c>
    </row>
    <row r="20" spans="1:15" ht="15">
      <c r="A20" s="3"/>
      <c r="B20" s="15" t="s">
        <v>41</v>
      </c>
      <c r="C20" s="15">
        <f aca="true" t="shared" si="0" ref="C20:N20">SUM(C3:C19)</f>
        <v>1989.34</v>
      </c>
      <c r="D20" s="15">
        <f t="shared" si="0"/>
        <v>2332.41</v>
      </c>
      <c r="E20" s="15">
        <f t="shared" si="0"/>
        <v>2435.2300000000005</v>
      </c>
      <c r="F20" s="15">
        <f t="shared" si="0"/>
        <v>1981.13</v>
      </c>
      <c r="G20" s="15">
        <f t="shared" si="0"/>
        <v>2109.81</v>
      </c>
      <c r="H20" s="15">
        <f t="shared" si="0"/>
        <v>1860.6299999999999</v>
      </c>
      <c r="I20" s="15">
        <f t="shared" si="0"/>
        <v>2745.21</v>
      </c>
      <c r="J20" s="15">
        <f t="shared" si="0"/>
        <v>2320.99</v>
      </c>
      <c r="K20" s="15">
        <f t="shared" si="0"/>
        <v>3102.3</v>
      </c>
      <c r="L20" s="15">
        <f t="shared" si="0"/>
        <v>2172.29</v>
      </c>
      <c r="M20" s="15">
        <f t="shared" si="0"/>
        <v>1806.33</v>
      </c>
      <c r="N20" s="15">
        <f t="shared" si="0"/>
        <v>2365.71</v>
      </c>
      <c r="O20" s="15">
        <f>SUM(C20:N20)</f>
        <v>27221.379999999997</v>
      </c>
    </row>
  </sheetData>
  <sheetProtection/>
  <mergeCells count="1">
    <mergeCell ref="A1:O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2:G4"/>
  <sheetViews>
    <sheetView zoomScalePageLayoutView="0" workbookViewId="0" topLeftCell="A1">
      <selection activeCell="A1" sqref="A1:G16384"/>
    </sheetView>
  </sheetViews>
  <sheetFormatPr defaultColWidth="9.140625" defaultRowHeight="15"/>
  <cols>
    <col min="1" max="1" width="18.7109375" style="0" customWidth="1"/>
    <col min="4" max="4" width="18.140625" style="0" customWidth="1"/>
    <col min="6" max="6" width="20.28125" style="0" customWidth="1"/>
    <col min="7" max="7" width="27.7109375" style="0" customWidth="1"/>
  </cols>
  <sheetData>
    <row r="2" spans="1:7" ht="15">
      <c r="A2" s="39" t="s">
        <v>125</v>
      </c>
      <c r="B2" s="39"/>
      <c r="C2" s="39"/>
      <c r="D2" s="39"/>
      <c r="E2" s="39"/>
      <c r="F2" s="39"/>
      <c r="G2" s="39"/>
    </row>
    <row r="3" spans="1:7" ht="45">
      <c r="A3" s="5" t="s">
        <v>69</v>
      </c>
      <c r="B3" s="8" t="s">
        <v>2</v>
      </c>
      <c r="C3" s="7" t="s">
        <v>48</v>
      </c>
      <c r="D3" s="5" t="s">
        <v>61</v>
      </c>
      <c r="E3" s="8" t="s">
        <v>49</v>
      </c>
      <c r="F3" s="5" t="s">
        <v>126</v>
      </c>
      <c r="G3" s="26" t="s">
        <v>128</v>
      </c>
    </row>
    <row r="4" spans="1:7" ht="15">
      <c r="A4" s="1">
        <v>3887.42</v>
      </c>
      <c r="B4" s="1">
        <v>41748.56</v>
      </c>
      <c r="C4" s="1">
        <v>41306.670000000006</v>
      </c>
      <c r="D4" s="1">
        <v>4671.76</v>
      </c>
      <c r="E4" s="1">
        <v>27221.379999999997</v>
      </c>
      <c r="F4" s="1">
        <f>C4-E4</f>
        <v>14085.290000000008</v>
      </c>
      <c r="G4" s="27">
        <v>16143.36</v>
      </c>
    </row>
  </sheetData>
  <sheetProtection/>
  <mergeCells count="1">
    <mergeCell ref="A2:G2"/>
  </mergeCells>
  <printOptions/>
  <pageMargins left="0.7" right="0.7" top="0.75" bottom="0.75" header="0.3" footer="0.3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2:E52"/>
  <sheetViews>
    <sheetView zoomScalePageLayoutView="0" workbookViewId="0" topLeftCell="A7">
      <selection activeCell="C45" sqref="C45:C47"/>
    </sheetView>
  </sheetViews>
  <sheetFormatPr defaultColWidth="9.140625" defaultRowHeight="15"/>
  <cols>
    <col min="2" max="2" width="14.57421875" style="0" customWidth="1"/>
    <col min="3" max="3" width="12.00390625" style="0" bestFit="1" customWidth="1"/>
    <col min="4" max="4" width="13.140625" style="0" bestFit="1" customWidth="1"/>
    <col min="5" max="5" width="16.421875" style="0" customWidth="1"/>
  </cols>
  <sheetData>
    <row r="2" spans="1:5" ht="15">
      <c r="A2" s="20" t="s">
        <v>129</v>
      </c>
      <c r="B2" s="20"/>
      <c r="C2" s="20"/>
      <c r="D2" s="20"/>
      <c r="E2" s="20"/>
    </row>
    <row r="3" spans="1:5" ht="15">
      <c r="A3" s="6"/>
      <c r="B3" s="6"/>
      <c r="C3" s="6"/>
      <c r="D3" s="6"/>
      <c r="E3" s="6"/>
    </row>
    <row r="4" spans="1:5" ht="15">
      <c r="A4" s="40" t="s">
        <v>18</v>
      </c>
      <c r="B4" s="40"/>
      <c r="C4" s="40"/>
      <c r="D4" s="40"/>
      <c r="E4" s="40"/>
    </row>
    <row r="5" spans="1:5" ht="15">
      <c r="A5" s="6"/>
      <c r="B5" s="6"/>
      <c r="C5" s="6"/>
      <c r="D5" s="6"/>
      <c r="E5" s="6"/>
    </row>
    <row r="6" spans="1:5" ht="45">
      <c r="A6" s="24" t="s">
        <v>0</v>
      </c>
      <c r="B6" s="25" t="s">
        <v>1</v>
      </c>
      <c r="C6" s="24" t="s">
        <v>2</v>
      </c>
      <c r="D6" s="24" t="s">
        <v>3</v>
      </c>
      <c r="E6" s="25" t="s">
        <v>4</v>
      </c>
    </row>
    <row r="7" spans="1:5" ht="15">
      <c r="A7" s="1" t="s">
        <v>11</v>
      </c>
      <c r="B7" s="1">
        <v>4687.32</v>
      </c>
      <c r="C7" s="1">
        <v>3614.59</v>
      </c>
      <c r="D7" s="1">
        <v>3670.33</v>
      </c>
      <c r="E7" s="1">
        <v>4616.02</v>
      </c>
    </row>
    <row r="8" spans="1:5" ht="15">
      <c r="A8" s="1" t="s">
        <v>12</v>
      </c>
      <c r="B8" s="1">
        <v>4616.02</v>
      </c>
      <c r="C8" s="1">
        <v>3460.79</v>
      </c>
      <c r="D8" s="1">
        <v>3145.51</v>
      </c>
      <c r="E8" s="1">
        <v>4930.3</v>
      </c>
    </row>
    <row r="9" spans="1:5" ht="15">
      <c r="A9" s="1" t="s">
        <v>13</v>
      </c>
      <c r="B9" s="1">
        <v>4930.3</v>
      </c>
      <c r="C9" s="1">
        <v>3632.79</v>
      </c>
      <c r="D9" s="1">
        <v>3931.44</v>
      </c>
      <c r="E9" s="1">
        <v>4632.65</v>
      </c>
    </row>
    <row r="10" spans="1:5" ht="15">
      <c r="A10" s="1" t="s">
        <v>14</v>
      </c>
      <c r="B10" s="1">
        <v>4632.65</v>
      </c>
      <c r="C10" s="1">
        <v>3460.79</v>
      </c>
      <c r="D10" s="1">
        <v>3161.35</v>
      </c>
      <c r="E10" s="1">
        <v>4932.09</v>
      </c>
    </row>
    <row r="11" spans="1:5" ht="15">
      <c r="A11" s="1" t="s">
        <v>15</v>
      </c>
      <c r="B11" s="1">
        <v>4932.09</v>
      </c>
      <c r="C11" s="1">
        <v>3460.79</v>
      </c>
      <c r="D11" s="1">
        <v>3483.11</v>
      </c>
      <c r="E11" s="1">
        <v>4909.77</v>
      </c>
    </row>
    <row r="12" spans="1:5" ht="15">
      <c r="A12" s="1" t="s">
        <v>16</v>
      </c>
      <c r="B12" s="1">
        <v>4909.77</v>
      </c>
      <c r="C12" s="1">
        <v>3460.79</v>
      </c>
      <c r="D12" s="1">
        <v>3461.67</v>
      </c>
      <c r="E12" s="1">
        <v>4908.89</v>
      </c>
    </row>
    <row r="13" spans="1:5" ht="15">
      <c r="A13" s="1" t="s">
        <v>17</v>
      </c>
      <c r="B13" s="1">
        <v>4908.89</v>
      </c>
      <c r="C13" s="1">
        <v>3643.1</v>
      </c>
      <c r="D13" s="1">
        <v>3461.67</v>
      </c>
      <c r="E13" s="1">
        <v>5909.32</v>
      </c>
    </row>
    <row r="14" spans="1:5" ht="15">
      <c r="A14" s="1" t="s">
        <v>5</v>
      </c>
      <c r="B14" s="1">
        <v>5909.32</v>
      </c>
      <c r="C14" s="1">
        <v>3712.9</v>
      </c>
      <c r="D14" s="1">
        <v>3586.32</v>
      </c>
      <c r="E14" s="1">
        <v>5216.9</v>
      </c>
    </row>
    <row r="15" spans="1:5" ht="15">
      <c r="A15" s="1" t="s">
        <v>6</v>
      </c>
      <c r="B15" s="1">
        <v>5216.9</v>
      </c>
      <c r="C15" s="1">
        <v>3685.39</v>
      </c>
      <c r="D15" s="1">
        <v>4063.06</v>
      </c>
      <c r="E15" s="1">
        <v>4839.23</v>
      </c>
    </row>
    <row r="16" spans="1:5" ht="15">
      <c r="A16" s="1" t="s">
        <v>7</v>
      </c>
      <c r="B16" s="1">
        <v>4839.23</v>
      </c>
      <c r="C16" s="1">
        <v>3460.79</v>
      </c>
      <c r="D16" s="1">
        <v>3623.12</v>
      </c>
      <c r="E16" s="1">
        <v>4676.9</v>
      </c>
    </row>
    <row r="17" spans="1:5" ht="15">
      <c r="A17" s="1" t="s">
        <v>8</v>
      </c>
      <c r="B17" s="1"/>
      <c r="C17" s="1"/>
      <c r="D17" s="1"/>
      <c r="E17" s="1"/>
    </row>
    <row r="18" spans="1:5" ht="15">
      <c r="A18" s="1" t="s">
        <v>9</v>
      </c>
      <c r="B18" s="1"/>
      <c r="C18" s="1"/>
      <c r="D18" s="1"/>
      <c r="E18" s="1"/>
    </row>
    <row r="19" spans="1:5" ht="15">
      <c r="A19" s="2" t="s">
        <v>10</v>
      </c>
      <c r="B19" s="2">
        <v>4687.32</v>
      </c>
      <c r="C19" s="2">
        <f>SUM(C7:C18)</f>
        <v>35592.72</v>
      </c>
      <c r="D19" s="2">
        <f>SUM(D7:D18)</f>
        <v>35587.58</v>
      </c>
      <c r="E19" s="2">
        <v>4676.9</v>
      </c>
    </row>
    <row r="22" spans="1:5" ht="15">
      <c r="A22" s="20" t="s">
        <v>130</v>
      </c>
      <c r="B22" s="20"/>
      <c r="C22" s="20"/>
      <c r="D22" s="20"/>
      <c r="E22" s="20"/>
    </row>
    <row r="23" spans="1:5" ht="15">
      <c r="A23" s="6"/>
      <c r="B23" s="6"/>
      <c r="C23" s="6"/>
      <c r="D23" s="6"/>
      <c r="E23" s="6"/>
    </row>
    <row r="24" spans="1:5" ht="45">
      <c r="A24" s="24" t="s">
        <v>0</v>
      </c>
      <c r="B24" s="25" t="s">
        <v>1</v>
      </c>
      <c r="C24" s="24" t="s">
        <v>2</v>
      </c>
      <c r="D24" s="24" t="s">
        <v>3</v>
      </c>
      <c r="E24" s="25" t="s">
        <v>4</v>
      </c>
    </row>
    <row r="25" spans="1:5" ht="15">
      <c r="A25" s="35" t="s">
        <v>127</v>
      </c>
      <c r="B25" s="36"/>
      <c r="C25" s="36"/>
      <c r="D25" s="36"/>
      <c r="E25" s="37"/>
    </row>
    <row r="26" spans="1:5" ht="15">
      <c r="A26" s="1" t="s">
        <v>117</v>
      </c>
      <c r="B26" s="1">
        <v>998.24</v>
      </c>
      <c r="C26" s="1">
        <v>355.18</v>
      </c>
      <c r="D26" s="1">
        <v>839.59</v>
      </c>
      <c r="E26" s="1">
        <f>B26+C26-D26</f>
        <v>513.83</v>
      </c>
    </row>
    <row r="27" spans="1:5" ht="15">
      <c r="A27" s="1" t="s">
        <v>12</v>
      </c>
      <c r="B27" s="1">
        <v>513.83</v>
      </c>
      <c r="C27" s="1">
        <v>624.2</v>
      </c>
      <c r="D27" s="1">
        <v>309.09</v>
      </c>
      <c r="E27" s="1">
        <f>B27+C27-D27</f>
        <v>828.9400000000003</v>
      </c>
    </row>
    <row r="28" spans="1:5" ht="15">
      <c r="A28" s="1" t="s">
        <v>13</v>
      </c>
      <c r="B28" s="1">
        <v>828.94</v>
      </c>
      <c r="C28" s="1">
        <v>601.99</v>
      </c>
      <c r="D28" s="1">
        <v>466.8</v>
      </c>
      <c r="E28" s="1">
        <f>B28+C28-D28</f>
        <v>964.1300000000001</v>
      </c>
    </row>
    <row r="29" spans="1:5" ht="15">
      <c r="A29" s="1" t="s">
        <v>14</v>
      </c>
      <c r="B29" s="1">
        <v>964.13</v>
      </c>
      <c r="C29" s="1">
        <v>257</v>
      </c>
      <c r="D29" s="1">
        <v>442.65</v>
      </c>
      <c r="E29" s="1">
        <f>B29+C29-D29</f>
        <v>778.4800000000001</v>
      </c>
    </row>
    <row r="30" spans="1:5" ht="15">
      <c r="A30" s="1" t="s">
        <v>15</v>
      </c>
      <c r="B30" s="1">
        <v>778.48</v>
      </c>
      <c r="C30" s="1">
        <v>296.13</v>
      </c>
      <c r="D30" s="1">
        <v>304.87000000000006</v>
      </c>
      <c r="E30" s="1">
        <f aca="true" t="shared" si="0" ref="E30:E37">B30+C30-D30</f>
        <v>769.74</v>
      </c>
    </row>
    <row r="31" spans="1:5" ht="15">
      <c r="A31" s="1" t="s">
        <v>16</v>
      </c>
      <c r="B31" s="1">
        <v>769.74</v>
      </c>
      <c r="C31" s="1">
        <v>278.07</v>
      </c>
      <c r="D31" s="1">
        <v>257.7</v>
      </c>
      <c r="E31" s="1">
        <f t="shared" si="0"/>
        <v>790.1099999999999</v>
      </c>
    </row>
    <row r="32" spans="1:5" ht="15">
      <c r="A32" s="1" t="s">
        <v>17</v>
      </c>
      <c r="B32" s="1">
        <v>791.11</v>
      </c>
      <c r="C32" s="1">
        <v>944.84</v>
      </c>
      <c r="D32" s="1">
        <v>241.99000000000004</v>
      </c>
      <c r="E32" s="1">
        <f t="shared" si="0"/>
        <v>1493.96</v>
      </c>
    </row>
    <row r="33" spans="1:5" ht="15">
      <c r="A33" s="1" t="s">
        <v>5</v>
      </c>
      <c r="B33" s="1">
        <v>1493.96</v>
      </c>
      <c r="C33" s="1">
        <v>237.01</v>
      </c>
      <c r="D33" s="1">
        <v>822.2199999999999</v>
      </c>
      <c r="E33" s="1">
        <f t="shared" si="0"/>
        <v>908.7500000000001</v>
      </c>
    </row>
    <row r="34" spans="1:5" ht="15">
      <c r="A34" s="1" t="s">
        <v>6</v>
      </c>
      <c r="B34" s="1">
        <v>908.75</v>
      </c>
      <c r="C34" s="1">
        <v>257</v>
      </c>
      <c r="D34" s="1">
        <v>206.25</v>
      </c>
      <c r="E34" s="1">
        <f t="shared" si="0"/>
        <v>959.5</v>
      </c>
    </row>
    <row r="35" spans="1:5" ht="15">
      <c r="A35" s="1" t="s">
        <v>7</v>
      </c>
      <c r="B35" s="1">
        <v>959.5</v>
      </c>
      <c r="C35" s="1">
        <v>257</v>
      </c>
      <c r="D35" s="1">
        <v>254.41000000000003</v>
      </c>
      <c r="E35" s="1">
        <f t="shared" si="0"/>
        <v>962.0899999999999</v>
      </c>
    </row>
    <row r="36" spans="1:5" ht="15">
      <c r="A36" s="1" t="s">
        <v>8</v>
      </c>
      <c r="B36" s="1">
        <v>962.09</v>
      </c>
      <c r="C36" s="1">
        <v>410.8</v>
      </c>
      <c r="D36" s="1">
        <v>254.41</v>
      </c>
      <c r="E36" s="1">
        <f t="shared" si="0"/>
        <v>1118.48</v>
      </c>
    </row>
    <row r="37" spans="1:5" ht="15">
      <c r="A37" s="1" t="s">
        <v>9</v>
      </c>
      <c r="B37" s="1">
        <v>1118.48</v>
      </c>
      <c r="C37" s="1">
        <v>257</v>
      </c>
      <c r="D37" s="1">
        <v>357.49</v>
      </c>
      <c r="E37" s="1">
        <f t="shared" si="0"/>
        <v>1017.99</v>
      </c>
    </row>
    <row r="38" spans="1:5" ht="15">
      <c r="A38" s="3"/>
      <c r="B38" s="3"/>
      <c r="C38" s="3">
        <f>SUM(C26:C37)</f>
        <v>4776.22</v>
      </c>
      <c r="D38" s="3">
        <f>SUM(D26:D37)</f>
        <v>4757.469999999999</v>
      </c>
      <c r="E38" s="3">
        <v>1017.99</v>
      </c>
    </row>
    <row r="39" spans="1:5" ht="15">
      <c r="A39" s="44" t="s">
        <v>131</v>
      </c>
      <c r="B39" s="44"/>
      <c r="C39" s="44"/>
      <c r="D39" s="44"/>
      <c r="E39" s="44"/>
    </row>
    <row r="40" spans="1:5" ht="15">
      <c r="A40" s="34" t="s">
        <v>132</v>
      </c>
      <c r="B40" s="1">
        <v>1017.99</v>
      </c>
      <c r="C40" s="1">
        <v>429</v>
      </c>
      <c r="D40" s="1">
        <v>311.23</v>
      </c>
      <c r="E40" s="1">
        <f>B40+C40-D40</f>
        <v>1135.76</v>
      </c>
    </row>
    <row r="41" spans="1:5" ht="15">
      <c r="A41" s="34" t="s">
        <v>133</v>
      </c>
      <c r="B41" s="1">
        <v>1135.76</v>
      </c>
      <c r="C41" s="1">
        <v>257</v>
      </c>
      <c r="D41" s="1">
        <v>373.33</v>
      </c>
      <c r="E41" s="1">
        <f>B41+C41-D41</f>
        <v>1019.4300000000001</v>
      </c>
    </row>
    <row r="42" spans="1:5" ht="15">
      <c r="A42" s="34" t="s">
        <v>134</v>
      </c>
      <c r="B42" s="1">
        <v>1019.43</v>
      </c>
      <c r="C42" s="1">
        <v>257</v>
      </c>
      <c r="D42" s="1">
        <v>279.32</v>
      </c>
      <c r="E42" s="1">
        <f>B42+C42-D42</f>
        <v>997.1099999999999</v>
      </c>
    </row>
    <row r="43" spans="1:5" ht="15">
      <c r="A43" s="34" t="s">
        <v>135</v>
      </c>
      <c r="B43" s="1"/>
      <c r="C43" s="1">
        <v>257</v>
      </c>
      <c r="D43" s="1"/>
      <c r="E43" s="1"/>
    </row>
    <row r="44" spans="1:5" ht="15">
      <c r="A44" s="34" t="s">
        <v>136</v>
      </c>
      <c r="B44" s="1"/>
      <c r="C44" s="1">
        <v>439.31</v>
      </c>
      <c r="D44" s="1"/>
      <c r="E44" s="1"/>
    </row>
    <row r="45" spans="1:5" ht="15">
      <c r="A45" s="34" t="s">
        <v>137</v>
      </c>
      <c r="B45" s="1"/>
      <c r="C45" s="1">
        <v>509.11</v>
      </c>
      <c r="D45" s="1"/>
      <c r="E45" s="1"/>
    </row>
    <row r="46" spans="1:5" ht="15">
      <c r="A46" s="34" t="s">
        <v>138</v>
      </c>
      <c r="B46" s="1"/>
      <c r="C46" s="1">
        <v>481.6</v>
      </c>
      <c r="D46" s="1"/>
      <c r="E46" s="1"/>
    </row>
    <row r="47" spans="1:5" ht="15">
      <c r="A47" s="34" t="s">
        <v>139</v>
      </c>
      <c r="B47" s="1"/>
      <c r="C47" s="1">
        <v>257</v>
      </c>
      <c r="D47" s="1"/>
      <c r="E47" s="1"/>
    </row>
    <row r="48" spans="1:5" ht="15">
      <c r="A48" s="34" t="s">
        <v>140</v>
      </c>
      <c r="B48" s="1"/>
      <c r="C48" s="1"/>
      <c r="D48" s="1"/>
      <c r="E48" s="1"/>
    </row>
    <row r="49" spans="1:5" ht="15">
      <c r="A49" s="34" t="s">
        <v>141</v>
      </c>
      <c r="B49" s="1"/>
      <c r="C49" s="1"/>
      <c r="D49" s="1"/>
      <c r="E49" s="1"/>
    </row>
    <row r="50" spans="1:5" ht="15">
      <c r="A50" s="34" t="s">
        <v>142</v>
      </c>
      <c r="B50" s="1"/>
      <c r="C50" s="1"/>
      <c r="D50" s="1"/>
      <c r="E50" s="1"/>
    </row>
    <row r="51" spans="1:5" ht="15">
      <c r="A51" s="34" t="s">
        <v>143</v>
      </c>
      <c r="B51" s="1"/>
      <c r="C51" s="1"/>
      <c r="D51" s="1"/>
      <c r="E51" s="1"/>
    </row>
    <row r="52" spans="1:5" ht="15">
      <c r="A52" s="1"/>
      <c r="B52" s="1"/>
      <c r="C52" s="1"/>
      <c r="D52" s="1"/>
      <c r="E52" s="1"/>
    </row>
  </sheetData>
  <sheetProtection/>
  <mergeCells count="3">
    <mergeCell ref="A4:E4"/>
    <mergeCell ref="A25:E25"/>
    <mergeCell ref="A39:E3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A1">
      <selection activeCell="O20" sqref="O20"/>
    </sheetView>
  </sheetViews>
  <sheetFormatPr defaultColWidth="9.140625" defaultRowHeight="15"/>
  <cols>
    <col min="1" max="1" width="3.00390625" style="0" bestFit="1" customWidth="1"/>
    <col min="2" max="2" width="36.28125" style="0" bestFit="1" customWidth="1"/>
  </cols>
  <sheetData>
    <row r="1" spans="1:15" ht="15">
      <c r="A1" s="35" t="s">
        <v>147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7"/>
    </row>
    <row r="2" spans="1:15" ht="15">
      <c r="A2" s="3"/>
      <c r="B2" s="1"/>
      <c r="C2" s="10" t="s">
        <v>11</v>
      </c>
      <c r="D2" s="10" t="s">
        <v>12</v>
      </c>
      <c r="E2" s="10" t="s">
        <v>13</v>
      </c>
      <c r="F2" s="10" t="s">
        <v>14</v>
      </c>
      <c r="G2" s="10" t="s">
        <v>15</v>
      </c>
      <c r="H2" s="10" t="s">
        <v>16</v>
      </c>
      <c r="I2" s="10" t="s">
        <v>17</v>
      </c>
      <c r="J2" s="10" t="s">
        <v>5</v>
      </c>
      <c r="K2" s="10" t="s">
        <v>6</v>
      </c>
      <c r="L2" s="10" t="s">
        <v>7</v>
      </c>
      <c r="M2" s="10" t="s">
        <v>8</v>
      </c>
      <c r="N2" s="10" t="s">
        <v>9</v>
      </c>
      <c r="O2" s="10" t="s">
        <v>10</v>
      </c>
    </row>
    <row r="3" spans="1:15" ht="15">
      <c r="A3" s="3">
        <v>1</v>
      </c>
      <c r="B3" s="16" t="s">
        <v>26</v>
      </c>
      <c r="C3" s="9">
        <v>220</v>
      </c>
      <c r="D3" s="28"/>
      <c r="E3" s="9">
        <v>1830</v>
      </c>
      <c r="F3" s="9"/>
      <c r="G3" s="19"/>
      <c r="H3" s="9"/>
      <c r="I3" s="9">
        <v>1577</v>
      </c>
      <c r="J3" s="9"/>
      <c r="K3" s="9"/>
      <c r="L3" s="19"/>
      <c r="M3" s="9"/>
      <c r="N3" s="9"/>
      <c r="O3" s="10">
        <f>SUM(C3:N3)</f>
        <v>3627</v>
      </c>
    </row>
    <row r="4" spans="1:15" ht="15">
      <c r="A4" s="3">
        <v>2</v>
      </c>
      <c r="B4" s="16" t="s">
        <v>27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10"/>
    </row>
    <row r="5" spans="1:15" ht="15">
      <c r="A5" s="3">
        <v>3</v>
      </c>
      <c r="B5" s="16" t="s">
        <v>28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10"/>
    </row>
    <row r="6" spans="1:15" ht="15">
      <c r="A6" s="3">
        <v>4</v>
      </c>
      <c r="B6" s="16" t="s">
        <v>29</v>
      </c>
      <c r="C6" s="9">
        <v>166</v>
      </c>
      <c r="D6" s="9">
        <v>142</v>
      </c>
      <c r="E6" s="9">
        <v>177</v>
      </c>
      <c r="F6" s="9">
        <v>143</v>
      </c>
      <c r="G6" s="9">
        <v>157</v>
      </c>
      <c r="H6" s="9">
        <v>156</v>
      </c>
      <c r="I6" s="9">
        <v>156</v>
      </c>
      <c r="J6" s="9">
        <v>162</v>
      </c>
      <c r="K6" s="9">
        <v>183</v>
      </c>
      <c r="L6" s="9">
        <v>164</v>
      </c>
      <c r="M6" s="9"/>
      <c r="N6" s="9"/>
      <c r="O6" s="10">
        <f>SUM(C6:N6)</f>
        <v>1606</v>
      </c>
    </row>
    <row r="7" spans="1:15" ht="15">
      <c r="A7" s="3">
        <v>5</v>
      </c>
      <c r="B7" s="16" t="s">
        <v>30</v>
      </c>
      <c r="C7" s="9">
        <v>221</v>
      </c>
      <c r="D7" s="9">
        <v>189</v>
      </c>
      <c r="E7" s="9">
        <v>236</v>
      </c>
      <c r="F7" s="9">
        <v>190</v>
      </c>
      <c r="G7" s="9">
        <v>209</v>
      </c>
      <c r="H7" s="9">
        <v>208</v>
      </c>
      <c r="I7" s="9">
        <v>208</v>
      </c>
      <c r="J7" s="9">
        <v>216</v>
      </c>
      <c r="K7" s="9">
        <v>244</v>
      </c>
      <c r="L7" s="9">
        <v>218</v>
      </c>
      <c r="M7" s="9"/>
      <c r="N7" s="9"/>
      <c r="O7" s="10">
        <f>SUM(C7:N7)</f>
        <v>2139</v>
      </c>
    </row>
    <row r="8" spans="1:15" ht="15">
      <c r="A8" s="3">
        <v>6</v>
      </c>
      <c r="B8" s="16" t="s">
        <v>45</v>
      </c>
      <c r="C8" s="9">
        <v>18.66</v>
      </c>
      <c r="D8" s="9">
        <v>34.6</v>
      </c>
      <c r="E8" s="9">
        <v>32.89</v>
      </c>
      <c r="F8" s="9">
        <v>32.35</v>
      </c>
      <c r="G8" s="9">
        <v>37.8</v>
      </c>
      <c r="H8" s="9">
        <v>33</v>
      </c>
      <c r="I8" s="9">
        <v>32.83</v>
      </c>
      <c r="J8" s="9">
        <v>31.21</v>
      </c>
      <c r="K8" s="9">
        <v>32.58</v>
      </c>
      <c r="L8" s="9">
        <v>31.91</v>
      </c>
      <c r="M8" s="9"/>
      <c r="N8" s="9"/>
      <c r="O8" s="10">
        <f>SUM(C8:N8)</f>
        <v>317.83000000000004</v>
      </c>
    </row>
    <row r="9" spans="1:15" ht="15">
      <c r="A9" s="3">
        <v>7</v>
      </c>
      <c r="B9" s="16" t="s">
        <v>94</v>
      </c>
      <c r="C9" s="9">
        <v>1248.76</v>
      </c>
      <c r="D9" s="9">
        <v>1067.79</v>
      </c>
      <c r="E9" s="9">
        <v>1168.11</v>
      </c>
      <c r="F9" s="9">
        <v>1049.21</v>
      </c>
      <c r="G9" s="9">
        <v>1137.12</v>
      </c>
      <c r="H9" s="9">
        <v>1057.2</v>
      </c>
      <c r="I9" s="9">
        <v>787.65</v>
      </c>
      <c r="J9" s="9">
        <v>658.53</v>
      </c>
      <c r="K9" s="9">
        <v>762.98</v>
      </c>
      <c r="L9" s="9">
        <v>721.63</v>
      </c>
      <c r="M9" s="9"/>
      <c r="N9" s="9"/>
      <c r="O9" s="10">
        <f>SUM(C9:N9)</f>
        <v>9658.979999999998</v>
      </c>
    </row>
    <row r="10" spans="1:15" ht="15">
      <c r="A10" s="3">
        <v>8</v>
      </c>
      <c r="B10" s="16" t="s">
        <v>32</v>
      </c>
      <c r="C10" s="9">
        <v>377.12</v>
      </c>
      <c r="D10" s="9">
        <v>322.47</v>
      </c>
      <c r="E10" s="9">
        <v>352.77</v>
      </c>
      <c r="F10" s="9">
        <v>316.86</v>
      </c>
      <c r="G10" s="9">
        <v>343.41</v>
      </c>
      <c r="H10" s="9">
        <v>319.27</v>
      </c>
      <c r="I10" s="9">
        <v>237.87</v>
      </c>
      <c r="J10" s="9">
        <v>198.88</v>
      </c>
      <c r="K10" s="9">
        <v>230.42</v>
      </c>
      <c r="L10" s="9">
        <v>27.93</v>
      </c>
      <c r="M10" s="9"/>
      <c r="N10" s="9"/>
      <c r="O10" s="10">
        <f>SUM(C10:N10)</f>
        <v>2727.0000000000005</v>
      </c>
    </row>
    <row r="11" spans="1:15" ht="15">
      <c r="A11" s="3">
        <v>9</v>
      </c>
      <c r="B11" s="16" t="s">
        <v>33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10"/>
    </row>
    <row r="12" spans="1:15" ht="15">
      <c r="A12" s="3">
        <v>10</v>
      </c>
      <c r="B12" s="16" t="s">
        <v>34</v>
      </c>
      <c r="C12" s="9">
        <v>19.85</v>
      </c>
      <c r="D12" s="9">
        <v>20.02</v>
      </c>
      <c r="E12" s="9">
        <v>20.91</v>
      </c>
      <c r="F12" s="9">
        <v>19.62</v>
      </c>
      <c r="G12" s="9">
        <v>19.92</v>
      </c>
      <c r="H12" s="9">
        <v>19.76</v>
      </c>
      <c r="I12" s="9">
        <v>19.08</v>
      </c>
      <c r="J12" s="9">
        <v>17.95</v>
      </c>
      <c r="K12" s="9">
        <v>18.89</v>
      </c>
      <c r="L12" s="9">
        <v>19.84</v>
      </c>
      <c r="M12" s="9"/>
      <c r="N12" s="9"/>
      <c r="O12" s="10">
        <f>SUM(C12:N12)</f>
        <v>195.84</v>
      </c>
    </row>
    <row r="13" spans="1:15" ht="15">
      <c r="A13" s="3">
        <v>11</v>
      </c>
      <c r="B13" s="30" t="s">
        <v>35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10"/>
    </row>
    <row r="14" spans="1:15" ht="15">
      <c r="A14" s="3">
        <v>12</v>
      </c>
      <c r="B14" s="16" t="s">
        <v>36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10"/>
    </row>
    <row r="15" spans="1:15" ht="15">
      <c r="A15" s="3">
        <v>13</v>
      </c>
      <c r="B15" s="16" t="s">
        <v>46</v>
      </c>
      <c r="C15" s="9">
        <v>0.54</v>
      </c>
      <c r="D15" s="9">
        <v>0.54</v>
      </c>
      <c r="E15" s="9">
        <v>82.73</v>
      </c>
      <c r="F15" s="9">
        <v>0.53</v>
      </c>
      <c r="G15" s="9">
        <v>17.67</v>
      </c>
      <c r="H15" s="9">
        <v>57.24</v>
      </c>
      <c r="I15" s="9">
        <v>0.5</v>
      </c>
      <c r="J15" s="9">
        <v>38.12</v>
      </c>
      <c r="K15" s="9">
        <v>0.5</v>
      </c>
      <c r="L15" s="9">
        <v>4.26</v>
      </c>
      <c r="M15" s="9"/>
      <c r="N15" s="9"/>
      <c r="O15" s="10">
        <f>SUM(C15:N15)</f>
        <v>202.63</v>
      </c>
    </row>
    <row r="16" spans="1:15" ht="15">
      <c r="A16" s="3">
        <v>14</v>
      </c>
      <c r="B16" s="16" t="s">
        <v>37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0"/>
    </row>
    <row r="17" spans="1:15" ht="15">
      <c r="A17" s="3">
        <v>15</v>
      </c>
      <c r="B17" s="16" t="s">
        <v>110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10"/>
    </row>
    <row r="18" spans="1:15" ht="15">
      <c r="A18" s="3">
        <v>16</v>
      </c>
      <c r="B18" s="16" t="s">
        <v>40</v>
      </c>
      <c r="C18" s="9">
        <v>104.01</v>
      </c>
      <c r="D18" s="9">
        <v>104.01</v>
      </c>
      <c r="E18" s="9">
        <v>104.01</v>
      </c>
      <c r="F18" s="9">
        <v>102.2</v>
      </c>
      <c r="G18" s="9">
        <v>102.2</v>
      </c>
      <c r="H18" s="9">
        <v>102.2</v>
      </c>
      <c r="I18" s="9">
        <v>97.18</v>
      </c>
      <c r="J18" s="9">
        <v>97.18</v>
      </c>
      <c r="K18" s="9">
        <v>97.18</v>
      </c>
      <c r="L18" s="9">
        <v>97.18</v>
      </c>
      <c r="M18" s="9"/>
      <c r="N18" s="9"/>
      <c r="O18" s="10">
        <f>SUM(C18:N18)</f>
        <v>1007.3500000000004</v>
      </c>
    </row>
    <row r="19" spans="1:15" ht="15">
      <c r="A19" s="3">
        <v>17</v>
      </c>
      <c r="B19" s="16" t="s">
        <v>122</v>
      </c>
      <c r="C19" s="9">
        <v>1096.8</v>
      </c>
      <c r="D19" s="33">
        <v>257</v>
      </c>
      <c r="E19" s="9">
        <v>257</v>
      </c>
      <c r="F19" s="9">
        <v>257</v>
      </c>
      <c r="G19" s="9">
        <v>439.31</v>
      </c>
      <c r="H19" s="9">
        <v>509.11</v>
      </c>
      <c r="I19" s="9">
        <v>481.6</v>
      </c>
      <c r="J19" s="9">
        <v>257</v>
      </c>
      <c r="K19" s="9"/>
      <c r="L19" s="9"/>
      <c r="M19" s="9"/>
      <c r="N19" s="9"/>
      <c r="O19" s="10">
        <f>SUM(C19:N19)</f>
        <v>3554.82</v>
      </c>
    </row>
    <row r="20" spans="1:15" ht="15">
      <c r="A20" s="3"/>
      <c r="B20" s="15" t="s">
        <v>41</v>
      </c>
      <c r="C20" s="15">
        <f>SUM(C3:C19)</f>
        <v>3472.74</v>
      </c>
      <c r="D20" s="15">
        <f>SUM(D3:D19)</f>
        <v>2137.43</v>
      </c>
      <c r="E20" s="15">
        <f>SUM(E3:E19)</f>
        <v>4261.42</v>
      </c>
      <c r="F20" s="15">
        <f>SUM(F3:F19)</f>
        <v>2110.77</v>
      </c>
      <c r="G20" s="15">
        <f>SUM(G3:G19)</f>
        <v>2463.4300000000003</v>
      </c>
      <c r="H20" s="15">
        <f>SUM(H3:H19)</f>
        <v>2461.78</v>
      </c>
      <c r="I20" s="15">
        <f>SUM(I3:I19)</f>
        <v>3597.7099999999996</v>
      </c>
      <c r="J20" s="15">
        <f>SUM(J3:J19)</f>
        <v>1676.87</v>
      </c>
      <c r="K20" s="15">
        <f>SUM(K3:K19)</f>
        <v>1569.5500000000002</v>
      </c>
      <c r="L20" s="15">
        <f>SUM(L3:L19)</f>
        <v>1284.75</v>
      </c>
      <c r="M20" s="15"/>
      <c r="N20" s="15"/>
      <c r="O20" s="15">
        <f>SUM(C20:N20)</f>
        <v>25036.449999999997</v>
      </c>
    </row>
  </sheetData>
  <sheetProtection/>
  <mergeCells count="1">
    <mergeCell ref="A1:O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2:G4"/>
  <sheetViews>
    <sheetView tabSelected="1" zoomScalePageLayoutView="0" workbookViewId="0" topLeftCell="A1">
      <selection activeCell="G13" sqref="G13"/>
    </sheetView>
  </sheetViews>
  <sheetFormatPr defaultColWidth="9.140625" defaultRowHeight="15"/>
  <cols>
    <col min="1" max="1" width="18.7109375" style="0" customWidth="1"/>
    <col min="4" max="4" width="18.140625" style="0" customWidth="1"/>
    <col min="6" max="6" width="20.28125" style="0" customWidth="1"/>
    <col min="7" max="7" width="27.7109375" style="0" customWidth="1"/>
  </cols>
  <sheetData>
    <row r="2" spans="1:7" ht="15">
      <c r="A2" s="39" t="s">
        <v>144</v>
      </c>
      <c r="B2" s="39"/>
      <c r="C2" s="39"/>
      <c r="D2" s="39"/>
      <c r="E2" s="39"/>
      <c r="F2" s="39"/>
      <c r="G2" s="39"/>
    </row>
    <row r="3" spans="1:7" ht="45">
      <c r="A3" s="5" t="s">
        <v>69</v>
      </c>
      <c r="B3" s="8" t="s">
        <v>2</v>
      </c>
      <c r="C3" s="7" t="s">
        <v>48</v>
      </c>
      <c r="D3" s="5" t="s">
        <v>61</v>
      </c>
      <c r="E3" s="8" t="s">
        <v>49</v>
      </c>
      <c r="F3" s="5" t="s">
        <v>145</v>
      </c>
      <c r="G3" s="26" t="s">
        <v>146</v>
      </c>
    </row>
    <row r="4" spans="1:7" ht="15">
      <c r="A4" s="1">
        <v>4687.32</v>
      </c>
      <c r="B4" s="1">
        <v>35592.72</v>
      </c>
      <c r="C4" s="1">
        <v>35587.58</v>
      </c>
      <c r="D4" s="1">
        <v>4676.9</v>
      </c>
      <c r="E4" s="1">
        <v>25036.449999999997</v>
      </c>
      <c r="F4" s="1">
        <f>C4-E4</f>
        <v>10551.130000000005</v>
      </c>
      <c r="G4" s="27">
        <v>26694.49</v>
      </c>
    </row>
  </sheetData>
  <sheetProtection/>
  <mergeCells count="1">
    <mergeCell ref="A2:G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O12" sqref="O12"/>
    </sheetView>
  </sheetViews>
  <sheetFormatPr defaultColWidth="9.140625" defaultRowHeight="15"/>
  <cols>
    <col min="1" max="1" width="3.8515625" style="0" customWidth="1"/>
    <col min="2" max="2" width="37.7109375" style="0" customWidth="1"/>
    <col min="3" max="3" width="8.00390625" style="0" bestFit="1" customWidth="1"/>
    <col min="5" max="5" width="8.00390625" style="0" bestFit="1" customWidth="1"/>
    <col min="6" max="6" width="7.8515625" style="0" bestFit="1" customWidth="1"/>
    <col min="7" max="7" width="8.00390625" style="0" bestFit="1" customWidth="1"/>
    <col min="8" max="8" width="7.00390625" style="0" bestFit="1" customWidth="1"/>
    <col min="9" max="9" width="8.00390625" style="0" bestFit="1" customWidth="1"/>
    <col min="10" max="10" width="7.00390625" style="0" bestFit="1" customWidth="1"/>
    <col min="12" max="12" width="8.57421875" style="0" bestFit="1" customWidth="1"/>
    <col min="13" max="13" width="7.7109375" style="0" bestFit="1" customWidth="1"/>
    <col min="15" max="15" width="9.00390625" style="0" bestFit="1" customWidth="1"/>
  </cols>
  <sheetData>
    <row r="1" spans="1:15" ht="15">
      <c r="A1" s="35" t="s">
        <v>43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7"/>
    </row>
    <row r="2" spans="1:15" ht="15">
      <c r="A2" s="3"/>
      <c r="B2" s="3"/>
      <c r="C2" s="3" t="s">
        <v>11</v>
      </c>
      <c r="D2" s="3" t="s">
        <v>12</v>
      </c>
      <c r="E2" s="3" t="s">
        <v>13</v>
      </c>
      <c r="F2" s="3" t="s">
        <v>14</v>
      </c>
      <c r="G2" s="3" t="s">
        <v>15</v>
      </c>
      <c r="H2" s="3" t="s">
        <v>16</v>
      </c>
      <c r="I2" s="3" t="s">
        <v>17</v>
      </c>
      <c r="J2" s="3" t="s">
        <v>5</v>
      </c>
      <c r="K2" s="3" t="s">
        <v>6</v>
      </c>
      <c r="L2" s="3" t="s">
        <v>7</v>
      </c>
      <c r="M2" s="3" t="s">
        <v>8</v>
      </c>
      <c r="N2" s="3" t="s">
        <v>9</v>
      </c>
      <c r="O2" s="3" t="s">
        <v>10</v>
      </c>
    </row>
    <row r="3" spans="1:15" ht="15">
      <c r="A3" s="3">
        <v>1</v>
      </c>
      <c r="B3" s="9" t="s">
        <v>22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10"/>
    </row>
    <row r="4" spans="1:15" ht="15">
      <c r="A4" s="3">
        <v>2</v>
      </c>
      <c r="B4" s="9" t="s">
        <v>23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10"/>
    </row>
    <row r="5" spans="1:15" ht="15">
      <c r="A5" s="3">
        <v>3</v>
      </c>
      <c r="B5" s="9" t="s">
        <v>24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10"/>
    </row>
    <row r="6" spans="1:15" ht="15">
      <c r="A6" s="3">
        <v>4</v>
      </c>
      <c r="B6" s="9" t="s">
        <v>25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10"/>
    </row>
    <row r="7" spans="1:15" ht="15">
      <c r="A7" s="3">
        <v>5</v>
      </c>
      <c r="B7" s="9" t="s">
        <v>24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10"/>
    </row>
    <row r="8" spans="1:15" ht="15">
      <c r="A8" s="3">
        <v>6</v>
      </c>
      <c r="B8" s="9" t="s">
        <v>26</v>
      </c>
      <c r="C8" s="9"/>
      <c r="D8" s="9"/>
      <c r="E8" s="9"/>
      <c r="F8" s="9"/>
      <c r="G8" s="9"/>
      <c r="H8" s="9"/>
      <c r="I8" s="9"/>
      <c r="J8" s="9"/>
      <c r="K8" s="9">
        <v>400</v>
      </c>
      <c r="L8" s="9"/>
      <c r="M8" s="9"/>
      <c r="N8" s="9"/>
      <c r="O8" s="10">
        <f>SUM(C8:N8)</f>
        <v>400</v>
      </c>
    </row>
    <row r="9" spans="1:15" ht="15">
      <c r="A9" s="3">
        <v>7</v>
      </c>
      <c r="B9" s="9" t="s">
        <v>27</v>
      </c>
      <c r="C9" s="9">
        <v>85.69</v>
      </c>
      <c r="D9" s="9"/>
      <c r="E9" s="9"/>
      <c r="F9" s="9"/>
      <c r="G9" s="9"/>
      <c r="H9" s="9"/>
      <c r="I9" s="9"/>
      <c r="J9" s="9">
        <v>3.25</v>
      </c>
      <c r="K9" s="9">
        <v>0.94</v>
      </c>
      <c r="L9" s="9">
        <v>30.26</v>
      </c>
      <c r="M9" s="9">
        <v>3.19</v>
      </c>
      <c r="N9" s="9">
        <v>0.73</v>
      </c>
      <c r="O9" s="10">
        <f>SUM(C9:N9)</f>
        <v>124.06</v>
      </c>
    </row>
    <row r="10" spans="1:15" ht="15">
      <c r="A10" s="3">
        <v>8</v>
      </c>
      <c r="B10" s="9" t="s">
        <v>28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10"/>
    </row>
    <row r="11" spans="1:15" ht="15">
      <c r="A11" s="3">
        <v>9</v>
      </c>
      <c r="B11" s="9" t="s">
        <v>29</v>
      </c>
      <c r="C11" s="9"/>
      <c r="D11" s="9"/>
      <c r="E11" s="9"/>
      <c r="F11" s="9"/>
      <c r="G11" s="9"/>
      <c r="H11" s="9">
        <v>32</v>
      </c>
      <c r="I11" s="9">
        <v>70</v>
      </c>
      <c r="J11" s="9"/>
      <c r="K11" s="9"/>
      <c r="L11" s="9"/>
      <c r="M11" s="9"/>
      <c r="N11" s="9"/>
      <c r="O11" s="10">
        <f>SUM(C11:N11)</f>
        <v>102</v>
      </c>
    </row>
    <row r="12" spans="1:15" ht="15">
      <c r="A12" s="3">
        <v>10</v>
      </c>
      <c r="B12" s="9" t="s">
        <v>30</v>
      </c>
      <c r="C12" s="9"/>
      <c r="D12" s="9"/>
      <c r="E12" s="9"/>
      <c r="F12" s="9"/>
      <c r="G12" s="9"/>
      <c r="H12" s="9">
        <v>32</v>
      </c>
      <c r="I12" s="9">
        <v>70</v>
      </c>
      <c r="J12" s="9"/>
      <c r="K12" s="9"/>
      <c r="L12" s="9"/>
      <c r="M12" s="9"/>
      <c r="N12" s="9"/>
      <c r="O12" s="10">
        <f>SUM(C12:N12)</f>
        <v>102</v>
      </c>
    </row>
    <row r="13" spans="1:15" ht="15">
      <c r="A13" s="3">
        <v>11</v>
      </c>
      <c r="B13" s="9" t="s">
        <v>45</v>
      </c>
      <c r="C13" s="9">
        <v>15.72</v>
      </c>
      <c r="D13" s="9">
        <v>31.33</v>
      </c>
      <c r="E13" s="9">
        <v>27.01</v>
      </c>
      <c r="F13" s="9">
        <v>87.3</v>
      </c>
      <c r="G13" s="9">
        <v>13.9</v>
      </c>
      <c r="H13" s="9">
        <v>36.08</v>
      </c>
      <c r="I13" s="9">
        <v>22.33</v>
      </c>
      <c r="J13" s="9">
        <v>19.55</v>
      </c>
      <c r="K13" s="9">
        <v>21.32</v>
      </c>
      <c r="L13" s="9">
        <v>27.06</v>
      </c>
      <c r="M13" s="9">
        <v>18.55</v>
      </c>
      <c r="N13" s="9">
        <v>21.52</v>
      </c>
      <c r="O13" s="10">
        <f>SUM(C13:N13)</f>
        <v>341.67</v>
      </c>
    </row>
    <row r="14" spans="1:15" ht="15">
      <c r="A14" s="3">
        <v>12</v>
      </c>
      <c r="B14" s="9" t="s">
        <v>31</v>
      </c>
      <c r="C14" s="9">
        <v>837.59</v>
      </c>
      <c r="D14" s="9">
        <v>977.3</v>
      </c>
      <c r="E14" s="9">
        <v>705.52</v>
      </c>
      <c r="F14" s="9">
        <v>782.06</v>
      </c>
      <c r="G14" s="9">
        <v>1112.72</v>
      </c>
      <c r="H14" s="9">
        <v>703.11</v>
      </c>
      <c r="I14" s="9">
        <v>757.7</v>
      </c>
      <c r="J14" s="9">
        <v>777.9</v>
      </c>
      <c r="K14" s="9">
        <v>930.8</v>
      </c>
      <c r="L14" s="9">
        <v>648.82</v>
      </c>
      <c r="M14" s="9">
        <v>667.47</v>
      </c>
      <c r="N14" s="9">
        <v>953.54</v>
      </c>
      <c r="O14" s="10">
        <f>SUM(C14:N14)</f>
        <v>9854.529999999999</v>
      </c>
    </row>
    <row r="15" spans="1:15" ht="15">
      <c r="A15" s="3">
        <v>13</v>
      </c>
      <c r="B15" s="9" t="s">
        <v>32</v>
      </c>
      <c r="C15" s="9">
        <v>118.94</v>
      </c>
      <c r="D15" s="9">
        <v>138.78</v>
      </c>
      <c r="E15" s="9">
        <v>100.18</v>
      </c>
      <c r="F15" s="9">
        <v>111.05</v>
      </c>
      <c r="G15" s="9">
        <v>158.01</v>
      </c>
      <c r="H15" s="9">
        <v>99.84</v>
      </c>
      <c r="I15" s="9">
        <v>107.59</v>
      </c>
      <c r="J15" s="9">
        <v>110.46</v>
      </c>
      <c r="K15" s="9">
        <v>132.17</v>
      </c>
      <c r="L15" s="9">
        <v>92.13</v>
      </c>
      <c r="M15" s="9">
        <v>94.78</v>
      </c>
      <c r="N15" s="9">
        <v>135.4</v>
      </c>
      <c r="O15" s="10">
        <f>SUM(C15:N15)</f>
        <v>1399.3300000000002</v>
      </c>
    </row>
    <row r="16" spans="1:15" ht="15">
      <c r="A16" s="3">
        <v>14</v>
      </c>
      <c r="B16" s="9" t="s">
        <v>33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0"/>
    </row>
    <row r="17" spans="1:15" ht="15">
      <c r="A17" s="3">
        <v>15</v>
      </c>
      <c r="B17" s="9" t="s">
        <v>34</v>
      </c>
      <c r="C17" s="9">
        <v>80.64</v>
      </c>
      <c r="D17" s="9"/>
      <c r="E17" s="9"/>
      <c r="F17" s="9">
        <v>7.38</v>
      </c>
      <c r="G17" s="9"/>
      <c r="H17" s="9">
        <v>6.44</v>
      </c>
      <c r="I17" s="9">
        <v>7.51</v>
      </c>
      <c r="J17" s="9">
        <v>9.75</v>
      </c>
      <c r="K17" s="9">
        <v>12.31</v>
      </c>
      <c r="L17" s="9">
        <v>23.38</v>
      </c>
      <c r="M17" s="9">
        <v>11.22</v>
      </c>
      <c r="N17" s="9">
        <v>14.96</v>
      </c>
      <c r="O17" s="10">
        <f>SUM(C17:N17)</f>
        <v>173.59</v>
      </c>
    </row>
    <row r="18" spans="1:15" ht="15">
      <c r="A18" s="3">
        <v>16</v>
      </c>
      <c r="B18" s="9" t="s">
        <v>35</v>
      </c>
      <c r="C18" s="9">
        <v>4.24</v>
      </c>
      <c r="D18" s="9"/>
      <c r="E18" s="9">
        <v>4.45</v>
      </c>
      <c r="F18" s="9">
        <v>4.51</v>
      </c>
      <c r="G18" s="9">
        <v>4.57</v>
      </c>
      <c r="H18" s="9">
        <v>3.37</v>
      </c>
      <c r="I18" s="9">
        <v>3.68</v>
      </c>
      <c r="J18" s="9">
        <v>3.29</v>
      </c>
      <c r="K18" s="9"/>
      <c r="L18" s="9">
        <v>3.43</v>
      </c>
      <c r="M18" s="9">
        <v>3.61</v>
      </c>
      <c r="N18" s="9">
        <v>3.69</v>
      </c>
      <c r="O18" s="10">
        <f>SUM(C18:N18)</f>
        <v>38.84</v>
      </c>
    </row>
    <row r="19" spans="1:15" ht="15">
      <c r="A19" s="3">
        <v>17</v>
      </c>
      <c r="B19" s="9" t="s">
        <v>36</v>
      </c>
      <c r="C19" s="9"/>
      <c r="D19" s="9">
        <v>16.79</v>
      </c>
      <c r="E19" s="9">
        <v>14.28</v>
      </c>
      <c r="F19" s="9">
        <v>6.72</v>
      </c>
      <c r="G19" s="9">
        <v>14.15</v>
      </c>
      <c r="H19" s="9">
        <v>14.26</v>
      </c>
      <c r="I19" s="9"/>
      <c r="J19" s="9"/>
      <c r="K19" s="9"/>
      <c r="L19" s="9"/>
      <c r="M19" s="9">
        <v>23.59</v>
      </c>
      <c r="N19" s="9">
        <v>20.2</v>
      </c>
      <c r="O19" s="10">
        <f>SUM(C19:N19)</f>
        <v>109.99000000000001</v>
      </c>
    </row>
    <row r="20" spans="1:15" ht="15">
      <c r="A20" s="3">
        <v>18</v>
      </c>
      <c r="B20" s="9" t="s">
        <v>46</v>
      </c>
      <c r="C20" s="9">
        <v>312.76</v>
      </c>
      <c r="D20" s="9">
        <v>104.23</v>
      </c>
      <c r="E20" s="9">
        <v>192.74</v>
      </c>
      <c r="F20" s="9"/>
      <c r="G20" s="9"/>
      <c r="H20" s="9"/>
      <c r="I20" s="9"/>
      <c r="J20" s="9"/>
      <c r="K20" s="9">
        <v>12.31</v>
      </c>
      <c r="L20" s="9"/>
      <c r="M20" s="9"/>
      <c r="N20" s="9"/>
      <c r="O20" s="10">
        <f>SUM(C20:N20)</f>
        <v>622.04</v>
      </c>
    </row>
    <row r="21" spans="1:15" ht="15">
      <c r="A21" s="3">
        <v>19</v>
      </c>
      <c r="B21" s="9" t="s">
        <v>37</v>
      </c>
      <c r="C21" s="9"/>
      <c r="D21" s="9"/>
      <c r="E21" s="9"/>
      <c r="F21" s="9"/>
      <c r="G21" s="9"/>
      <c r="H21" s="9"/>
      <c r="I21" s="9"/>
      <c r="J21" s="9"/>
      <c r="K21" s="9">
        <v>25.24</v>
      </c>
      <c r="L21" s="9">
        <v>22.04</v>
      </c>
      <c r="M21" s="9">
        <v>22.04</v>
      </c>
      <c r="N21" s="9">
        <v>15.81</v>
      </c>
      <c r="O21" s="10">
        <f>SUM(C21:N21)</f>
        <v>85.13</v>
      </c>
    </row>
    <row r="22" spans="1:15" ht="15">
      <c r="A22" s="3">
        <v>20</v>
      </c>
      <c r="B22" s="9" t="s">
        <v>38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10"/>
    </row>
    <row r="23" spans="1:15" ht="15">
      <c r="A23" s="3">
        <v>21</v>
      </c>
      <c r="B23" s="9" t="s">
        <v>39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10"/>
    </row>
    <row r="24" spans="1:15" ht="15">
      <c r="A24" s="3">
        <v>22</v>
      </c>
      <c r="B24" s="9" t="s">
        <v>40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10"/>
    </row>
    <row r="25" spans="1:15" ht="15">
      <c r="A25" s="3">
        <v>23</v>
      </c>
      <c r="B25" s="10" t="s">
        <v>41</v>
      </c>
      <c r="C25" s="10">
        <f aca="true" t="shared" si="0" ref="C25:N25">SUM(C8:C24)</f>
        <v>1455.5800000000002</v>
      </c>
      <c r="D25" s="10">
        <f t="shared" si="0"/>
        <v>1268.43</v>
      </c>
      <c r="E25" s="10">
        <f t="shared" si="0"/>
        <v>1044.18</v>
      </c>
      <c r="F25" s="10">
        <f t="shared" si="0"/>
        <v>999.0199999999999</v>
      </c>
      <c r="G25" s="10">
        <f t="shared" si="0"/>
        <v>1303.3500000000001</v>
      </c>
      <c r="H25" s="10">
        <f t="shared" si="0"/>
        <v>927.1000000000001</v>
      </c>
      <c r="I25" s="10">
        <f t="shared" si="0"/>
        <v>1038.81</v>
      </c>
      <c r="J25" s="10">
        <f t="shared" si="0"/>
        <v>924.1999999999999</v>
      </c>
      <c r="K25" s="10">
        <f t="shared" si="0"/>
        <v>1535.09</v>
      </c>
      <c r="L25" s="10">
        <f t="shared" si="0"/>
        <v>847.12</v>
      </c>
      <c r="M25" s="10">
        <f t="shared" si="0"/>
        <v>844.45</v>
      </c>
      <c r="N25" s="10">
        <f t="shared" si="0"/>
        <v>1165.8500000000001</v>
      </c>
      <c r="O25" s="10">
        <f>SUM(C25:N25)</f>
        <v>13353.180000000004</v>
      </c>
    </row>
  </sheetData>
  <sheetProtection/>
  <mergeCells count="1">
    <mergeCell ref="A1:O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4:G6"/>
  <sheetViews>
    <sheetView view="pageLayout" workbookViewId="0" topLeftCell="A1">
      <selection activeCell="D12" sqref="D12"/>
    </sheetView>
  </sheetViews>
  <sheetFormatPr defaultColWidth="9.140625" defaultRowHeight="15"/>
  <cols>
    <col min="1" max="1" width="24.57421875" style="0" customWidth="1"/>
    <col min="2" max="2" width="11.28125" style="0" bestFit="1" customWidth="1"/>
    <col min="4" max="4" width="22.7109375" style="0" customWidth="1"/>
    <col min="6" max="6" width="26.140625" style="0" bestFit="1" customWidth="1"/>
    <col min="7" max="7" width="21.8515625" style="0" bestFit="1" customWidth="1"/>
  </cols>
  <sheetData>
    <row r="4" spans="1:7" ht="15">
      <c r="A4" s="38" t="s">
        <v>53</v>
      </c>
      <c r="B4" s="38"/>
      <c r="C4" s="38"/>
      <c r="D4" s="38"/>
      <c r="E4" s="38"/>
      <c r="F4" s="38"/>
      <c r="G4" s="38"/>
    </row>
    <row r="5" spans="1:7" ht="45">
      <c r="A5" s="5" t="s">
        <v>58</v>
      </c>
      <c r="B5" s="11" t="s">
        <v>2</v>
      </c>
      <c r="C5" s="11" t="s">
        <v>48</v>
      </c>
      <c r="D5" s="5" t="s">
        <v>61</v>
      </c>
      <c r="E5" s="11" t="s">
        <v>49</v>
      </c>
      <c r="F5" s="5" t="s">
        <v>62</v>
      </c>
      <c r="G5" s="5" t="s">
        <v>63</v>
      </c>
    </row>
    <row r="6" spans="1:7" ht="15">
      <c r="A6" s="13">
        <v>10799.09</v>
      </c>
      <c r="B6" s="13">
        <v>29470.44</v>
      </c>
      <c r="C6" s="13">
        <v>1678.84</v>
      </c>
      <c r="D6" s="13">
        <v>37602.93</v>
      </c>
      <c r="E6" s="13">
        <v>13353.180000000004</v>
      </c>
      <c r="F6" s="13">
        <v>-11674.34</v>
      </c>
      <c r="G6" s="13">
        <v>-13547.92</v>
      </c>
    </row>
  </sheetData>
  <sheetProtection/>
  <mergeCells count="1">
    <mergeCell ref="A4:G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2">
      <selection activeCell="B7" sqref="B7"/>
    </sheetView>
  </sheetViews>
  <sheetFormatPr defaultColWidth="9.140625" defaultRowHeight="15"/>
  <cols>
    <col min="2" max="2" width="21.7109375" style="0" customWidth="1"/>
    <col min="3" max="3" width="11.8515625" style="0" customWidth="1"/>
    <col min="4" max="4" width="13.28125" style="0" customWidth="1"/>
    <col min="5" max="5" width="21.00390625" style="0" customWidth="1"/>
  </cols>
  <sheetData>
    <row r="1" spans="1:5" ht="15">
      <c r="A1" s="14"/>
      <c r="B1" s="14"/>
      <c r="C1" s="14"/>
      <c r="D1" s="14"/>
      <c r="E1" s="14"/>
    </row>
    <row r="2" spans="1:5" ht="15">
      <c r="A2" s="6" t="s">
        <v>21</v>
      </c>
      <c r="B2" s="6"/>
      <c r="C2" s="6"/>
      <c r="D2" s="6"/>
      <c r="E2" s="6"/>
    </row>
    <row r="3" spans="1:5" ht="15">
      <c r="A3" s="6"/>
      <c r="B3" s="6"/>
      <c r="C3" s="6"/>
      <c r="D3" s="6"/>
      <c r="E3" s="6"/>
    </row>
    <row r="4" spans="1:5" ht="15">
      <c r="A4" s="6" t="s">
        <v>18</v>
      </c>
      <c r="B4" s="6"/>
      <c r="C4" s="6"/>
      <c r="D4" s="6"/>
      <c r="E4" s="6"/>
    </row>
    <row r="5" spans="1:5" ht="15">
      <c r="A5" s="6"/>
      <c r="B5" s="6"/>
      <c r="C5" s="6"/>
      <c r="D5" s="6"/>
      <c r="E5" s="6"/>
    </row>
    <row r="6" spans="1:5" ht="15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</row>
    <row r="7" spans="1:5" ht="15">
      <c r="A7" s="1" t="s">
        <v>5</v>
      </c>
      <c r="B7" s="1">
        <v>54794.02</v>
      </c>
      <c r="C7" s="1">
        <v>2455.87</v>
      </c>
      <c r="D7" s="1"/>
      <c r="E7" s="1">
        <v>57249.89</v>
      </c>
    </row>
    <row r="8" spans="1:5" ht="15">
      <c r="A8" s="1" t="s">
        <v>6</v>
      </c>
      <c r="B8" s="1">
        <v>57249.89</v>
      </c>
      <c r="C8" s="1">
        <v>2455.87</v>
      </c>
      <c r="D8" s="1"/>
      <c r="E8" s="1">
        <v>59705.76</v>
      </c>
    </row>
    <row r="9" spans="1:5" ht="15">
      <c r="A9" s="1" t="s">
        <v>7</v>
      </c>
      <c r="B9" s="1">
        <v>59705.76</v>
      </c>
      <c r="C9" s="1">
        <v>2455.87</v>
      </c>
      <c r="D9" s="1">
        <v>1143.4</v>
      </c>
      <c r="E9" s="1">
        <v>61018.23</v>
      </c>
    </row>
    <row r="10" spans="1:5" ht="15">
      <c r="A10" s="1" t="s">
        <v>8</v>
      </c>
      <c r="B10" s="1">
        <v>61018.23</v>
      </c>
      <c r="C10" s="1">
        <v>2455.87</v>
      </c>
      <c r="D10" s="1"/>
      <c r="E10" s="1">
        <v>63474.1</v>
      </c>
    </row>
    <row r="11" spans="1:5" ht="15">
      <c r="A11" s="1" t="s">
        <v>9</v>
      </c>
      <c r="B11" s="1">
        <v>63474.1</v>
      </c>
      <c r="C11" s="1">
        <v>2455.87</v>
      </c>
      <c r="D11" s="1">
        <v>654.23</v>
      </c>
      <c r="E11" s="1">
        <v>65275.74</v>
      </c>
    </row>
    <row r="12" spans="1:5" ht="15">
      <c r="A12" s="2" t="s">
        <v>10</v>
      </c>
      <c r="B12" s="2"/>
      <c r="C12" s="2">
        <v>29470.44</v>
      </c>
      <c r="D12" s="2">
        <v>1797.63</v>
      </c>
      <c r="E12" s="2">
        <v>65275.74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O25" sqref="O25"/>
    </sheetView>
  </sheetViews>
  <sheetFormatPr defaultColWidth="9.140625" defaultRowHeight="15"/>
  <cols>
    <col min="1" max="1" width="3.57421875" style="0" customWidth="1"/>
    <col min="2" max="2" width="38.421875" style="0" bestFit="1" customWidth="1"/>
    <col min="3" max="3" width="8.00390625" style="0" bestFit="1" customWidth="1"/>
    <col min="4" max="4" width="8.8515625" style="0" bestFit="1" customWidth="1"/>
    <col min="5" max="5" width="7.00390625" style="0" bestFit="1" customWidth="1"/>
    <col min="6" max="6" width="7.8515625" style="0" bestFit="1" customWidth="1"/>
    <col min="7" max="10" width="7.00390625" style="0" bestFit="1" customWidth="1"/>
    <col min="13" max="13" width="7.7109375" style="0" bestFit="1" customWidth="1"/>
  </cols>
  <sheetData>
    <row r="1" spans="1:15" ht="15">
      <c r="A1" s="35" t="s">
        <v>44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7"/>
    </row>
    <row r="2" spans="1:15" ht="15">
      <c r="A2" s="3"/>
      <c r="B2" s="1"/>
      <c r="C2" s="1" t="s">
        <v>11</v>
      </c>
      <c r="D2" s="1" t="s">
        <v>12</v>
      </c>
      <c r="E2" s="1" t="s">
        <v>13</v>
      </c>
      <c r="F2" s="1" t="s">
        <v>14</v>
      </c>
      <c r="G2" s="1" t="s">
        <v>15</v>
      </c>
      <c r="H2" s="1" t="s">
        <v>16</v>
      </c>
      <c r="I2" s="1" t="s">
        <v>17</v>
      </c>
      <c r="J2" s="1" t="s">
        <v>5</v>
      </c>
      <c r="K2" s="1" t="s">
        <v>6</v>
      </c>
      <c r="L2" s="1" t="s">
        <v>7</v>
      </c>
      <c r="M2" s="1" t="s">
        <v>8</v>
      </c>
      <c r="N2" s="1" t="s">
        <v>9</v>
      </c>
      <c r="O2" s="3" t="s">
        <v>10</v>
      </c>
    </row>
    <row r="3" spans="1:15" ht="15">
      <c r="A3" s="3">
        <v>1</v>
      </c>
      <c r="B3" s="9" t="s">
        <v>22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10"/>
    </row>
    <row r="4" spans="1:15" ht="15">
      <c r="A4" s="3">
        <v>2</v>
      </c>
      <c r="B4" s="9" t="s">
        <v>23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10"/>
    </row>
    <row r="5" spans="1:15" ht="15">
      <c r="A5" s="3">
        <v>3</v>
      </c>
      <c r="B5" s="9" t="s">
        <v>24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10"/>
    </row>
    <row r="6" spans="1:15" ht="15">
      <c r="A6" s="3">
        <v>4</v>
      </c>
      <c r="B6" s="9" t="s">
        <v>25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10"/>
    </row>
    <row r="7" spans="1:15" ht="15">
      <c r="A7" s="3">
        <v>5</v>
      </c>
      <c r="B7" s="9" t="s">
        <v>24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10"/>
    </row>
    <row r="8" spans="1:15" ht="15">
      <c r="A8" s="3">
        <v>6</v>
      </c>
      <c r="B8" s="9" t="s">
        <v>26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10"/>
    </row>
    <row r="9" spans="1:15" ht="15">
      <c r="A9" s="3">
        <v>7</v>
      </c>
      <c r="B9" s="9" t="s">
        <v>27</v>
      </c>
      <c r="C9" s="9"/>
      <c r="D9" s="9"/>
      <c r="E9" s="9"/>
      <c r="F9" s="9"/>
      <c r="G9" s="9"/>
      <c r="H9" s="9"/>
      <c r="I9" s="9"/>
      <c r="J9" s="9">
        <v>13.26</v>
      </c>
      <c r="K9" s="9">
        <v>0.97</v>
      </c>
      <c r="L9" s="9"/>
      <c r="M9" s="9"/>
      <c r="N9" s="9"/>
      <c r="O9" s="10">
        <f>SUM(J9:N9)</f>
        <v>14.23</v>
      </c>
    </row>
    <row r="10" spans="1:15" ht="15">
      <c r="A10" s="3">
        <v>8</v>
      </c>
      <c r="B10" s="9" t="s">
        <v>28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10"/>
    </row>
    <row r="11" spans="1:15" ht="15">
      <c r="A11" s="3">
        <v>9</v>
      </c>
      <c r="B11" s="9" t="s">
        <v>29</v>
      </c>
      <c r="C11" s="9"/>
      <c r="D11" s="9"/>
      <c r="E11" s="9"/>
      <c r="F11" s="9"/>
      <c r="G11" s="9"/>
      <c r="H11" s="9"/>
      <c r="I11" s="9"/>
      <c r="J11" s="9"/>
      <c r="K11" s="9"/>
      <c r="L11" s="9">
        <v>69</v>
      </c>
      <c r="M11" s="9"/>
      <c r="N11" s="9">
        <v>40</v>
      </c>
      <c r="O11" s="10">
        <f aca="true" t="shared" si="0" ref="O11:O21">SUM(J11:N11)</f>
        <v>109</v>
      </c>
    </row>
    <row r="12" spans="1:15" ht="15">
      <c r="A12" s="3">
        <v>10</v>
      </c>
      <c r="B12" s="9" t="s">
        <v>30</v>
      </c>
      <c r="C12" s="9"/>
      <c r="D12" s="9"/>
      <c r="E12" s="9"/>
      <c r="F12" s="9"/>
      <c r="G12" s="9"/>
      <c r="H12" s="9"/>
      <c r="I12" s="9"/>
      <c r="J12" s="9"/>
      <c r="K12" s="9"/>
      <c r="L12" s="9">
        <v>69</v>
      </c>
      <c r="M12" s="9"/>
      <c r="N12" s="9">
        <v>40</v>
      </c>
      <c r="O12" s="10">
        <f t="shared" si="0"/>
        <v>109</v>
      </c>
    </row>
    <row r="13" spans="1:15" ht="15">
      <c r="A13" s="3">
        <v>11</v>
      </c>
      <c r="B13" s="9" t="s">
        <v>45</v>
      </c>
      <c r="C13" s="9"/>
      <c r="D13" s="9"/>
      <c r="E13" s="9"/>
      <c r="F13" s="9"/>
      <c r="G13" s="9"/>
      <c r="H13" s="9"/>
      <c r="I13" s="9"/>
      <c r="J13" s="9">
        <v>19.71</v>
      </c>
      <c r="K13" s="9">
        <v>12.01</v>
      </c>
      <c r="L13" s="9">
        <v>16.12</v>
      </c>
      <c r="M13" s="9">
        <v>16.53</v>
      </c>
      <c r="N13" s="9">
        <v>15.19</v>
      </c>
      <c r="O13" s="10">
        <f t="shared" si="0"/>
        <v>79.56</v>
      </c>
    </row>
    <row r="14" spans="1:15" ht="15">
      <c r="A14" s="3">
        <v>12</v>
      </c>
      <c r="B14" s="9" t="s">
        <v>31</v>
      </c>
      <c r="C14" s="9"/>
      <c r="D14" s="9"/>
      <c r="E14" s="9"/>
      <c r="F14" s="9"/>
      <c r="G14" s="9"/>
      <c r="H14" s="9"/>
      <c r="I14" s="9"/>
      <c r="J14" s="9">
        <v>261.44</v>
      </c>
      <c r="K14" s="9">
        <v>359.55</v>
      </c>
      <c r="L14" s="9">
        <v>293.62</v>
      </c>
      <c r="M14" s="9">
        <v>293.62</v>
      </c>
      <c r="N14" s="9">
        <v>300.79</v>
      </c>
      <c r="O14" s="10">
        <f t="shared" si="0"/>
        <v>1509.02</v>
      </c>
    </row>
    <row r="15" spans="1:15" ht="15">
      <c r="A15" s="3">
        <v>13</v>
      </c>
      <c r="B15" s="9" t="s">
        <v>32</v>
      </c>
      <c r="C15" s="9"/>
      <c r="D15" s="9"/>
      <c r="E15" s="9"/>
      <c r="F15" s="9"/>
      <c r="G15" s="9"/>
      <c r="H15" s="9"/>
      <c r="I15" s="9"/>
      <c r="J15" s="9">
        <v>89.41</v>
      </c>
      <c r="K15" s="9">
        <v>122.97</v>
      </c>
      <c r="L15" s="9">
        <v>100.42</v>
      </c>
      <c r="M15" s="9">
        <v>100.42</v>
      </c>
      <c r="N15" s="9">
        <v>102.87</v>
      </c>
      <c r="O15" s="10">
        <f t="shared" si="0"/>
        <v>516.09</v>
      </c>
    </row>
    <row r="16" spans="1:15" ht="15">
      <c r="A16" s="3">
        <v>14</v>
      </c>
      <c r="B16" s="9" t="s">
        <v>33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0">
        <f t="shared" si="0"/>
        <v>0</v>
      </c>
    </row>
    <row r="17" spans="1:15" ht="15">
      <c r="A17" s="3">
        <v>15</v>
      </c>
      <c r="B17" s="9" t="s">
        <v>34</v>
      </c>
      <c r="C17" s="9"/>
      <c r="D17" s="9"/>
      <c r="E17" s="9"/>
      <c r="F17" s="9"/>
      <c r="G17" s="9"/>
      <c r="H17" s="9"/>
      <c r="I17" s="9"/>
      <c r="J17" s="9">
        <v>20.1</v>
      </c>
      <c r="K17" s="9">
        <v>36.96</v>
      </c>
      <c r="L17" s="9"/>
      <c r="M17" s="9"/>
      <c r="N17" s="9">
        <v>80.47</v>
      </c>
      <c r="O17" s="10">
        <f t="shared" si="0"/>
        <v>137.53</v>
      </c>
    </row>
    <row r="18" spans="1:15" ht="15">
      <c r="A18" s="3">
        <v>16</v>
      </c>
      <c r="B18" s="9" t="s">
        <v>35</v>
      </c>
      <c r="C18" s="9"/>
      <c r="D18" s="9"/>
      <c r="E18" s="9"/>
      <c r="F18" s="9"/>
      <c r="G18" s="9"/>
      <c r="H18" s="9"/>
      <c r="I18" s="9"/>
      <c r="J18" s="9">
        <v>7.22</v>
      </c>
      <c r="K18" s="9">
        <v>3.14</v>
      </c>
      <c r="L18" s="9"/>
      <c r="M18" s="9">
        <v>11.57</v>
      </c>
      <c r="N18" s="9">
        <v>11.86</v>
      </c>
      <c r="O18" s="10">
        <f t="shared" si="0"/>
        <v>33.79</v>
      </c>
    </row>
    <row r="19" spans="1:15" ht="15">
      <c r="A19" s="3">
        <v>17</v>
      </c>
      <c r="B19" s="9" t="s">
        <v>36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>
        <v>2.41</v>
      </c>
      <c r="N19" s="9">
        <v>10.61</v>
      </c>
      <c r="O19" s="10">
        <f t="shared" si="0"/>
        <v>13.02</v>
      </c>
    </row>
    <row r="20" spans="1:15" ht="15">
      <c r="A20" s="3">
        <v>18</v>
      </c>
      <c r="B20" s="9" t="s">
        <v>46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>
        <v>14.99</v>
      </c>
      <c r="N20" s="9">
        <v>11.36</v>
      </c>
      <c r="O20" s="10">
        <f t="shared" si="0"/>
        <v>26.35</v>
      </c>
    </row>
    <row r="21" spans="1:15" ht="15">
      <c r="A21" s="3">
        <v>19</v>
      </c>
      <c r="B21" s="9" t="s">
        <v>37</v>
      </c>
      <c r="C21" s="9"/>
      <c r="D21" s="9"/>
      <c r="E21" s="9"/>
      <c r="F21" s="9"/>
      <c r="G21" s="9"/>
      <c r="H21" s="9"/>
      <c r="I21" s="9"/>
      <c r="J21" s="9">
        <v>55.16</v>
      </c>
      <c r="K21" s="9"/>
      <c r="L21" s="9">
        <v>22.06</v>
      </c>
      <c r="M21" s="9">
        <v>22.06</v>
      </c>
      <c r="N21" s="9">
        <v>22.06</v>
      </c>
      <c r="O21" s="10">
        <f t="shared" si="0"/>
        <v>121.34</v>
      </c>
    </row>
    <row r="22" spans="1:15" ht="15">
      <c r="A22" s="3">
        <v>20</v>
      </c>
      <c r="B22" s="9" t="s">
        <v>38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10"/>
    </row>
    <row r="23" spans="1:15" ht="15">
      <c r="A23" s="3">
        <v>21</v>
      </c>
      <c r="B23" s="9" t="s">
        <v>39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10"/>
    </row>
    <row r="24" spans="1:15" ht="15">
      <c r="A24" s="3">
        <v>22</v>
      </c>
      <c r="B24" s="9" t="s">
        <v>40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10"/>
    </row>
    <row r="25" spans="1:15" ht="15">
      <c r="A25" s="3">
        <v>23</v>
      </c>
      <c r="B25" s="15" t="s">
        <v>41</v>
      </c>
      <c r="C25" s="15"/>
      <c r="D25" s="15"/>
      <c r="E25" s="15"/>
      <c r="F25" s="15"/>
      <c r="G25" s="15"/>
      <c r="H25" s="15"/>
      <c r="I25" s="15"/>
      <c r="J25" s="15">
        <f>SUM(J9:J24)</f>
        <v>466.29999999999995</v>
      </c>
      <c r="K25" s="15">
        <f>SUM(K9:K24)</f>
        <v>535.6</v>
      </c>
      <c r="L25" s="15">
        <f>SUM(L9:L24)</f>
        <v>570.2199999999999</v>
      </c>
      <c r="M25" s="15">
        <f>SUM(M9:M24)</f>
        <v>461.6</v>
      </c>
      <c r="N25" s="15">
        <f>SUM(N9:N24)</f>
        <v>635.21</v>
      </c>
      <c r="O25" s="15">
        <f>SUM(J25:N25)</f>
        <v>2668.93</v>
      </c>
    </row>
  </sheetData>
  <sheetProtection/>
  <mergeCells count="1">
    <mergeCell ref="A1:O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F6"/>
  <sheetViews>
    <sheetView view="pageLayout" workbookViewId="0" topLeftCell="A1">
      <selection activeCell="I9" sqref="I9"/>
    </sheetView>
  </sheetViews>
  <sheetFormatPr defaultColWidth="9.140625" defaultRowHeight="15"/>
  <cols>
    <col min="1" max="1" width="24.421875" style="0" customWidth="1"/>
    <col min="2" max="2" width="11.28125" style="0" bestFit="1" customWidth="1"/>
    <col min="4" max="4" width="24.28125" style="0" customWidth="1"/>
    <col min="6" max="6" width="22.8515625" style="0" customWidth="1"/>
  </cols>
  <sheetData>
    <row r="3" spans="1:6" ht="15">
      <c r="A3" s="38" t="s">
        <v>51</v>
      </c>
      <c r="B3" s="38"/>
      <c r="C3" s="38"/>
      <c r="D3" s="38"/>
      <c r="E3" s="38"/>
      <c r="F3" s="38"/>
    </row>
    <row r="4" spans="1:6" ht="15">
      <c r="A4" s="39"/>
      <c r="B4" s="39"/>
      <c r="C4" s="39"/>
      <c r="D4" s="39"/>
      <c r="E4" s="39"/>
      <c r="F4" s="39"/>
    </row>
    <row r="5" spans="1:6" ht="45">
      <c r="A5" s="5" t="s">
        <v>58</v>
      </c>
      <c r="B5" s="7" t="s">
        <v>2</v>
      </c>
      <c r="C5" s="7" t="s">
        <v>48</v>
      </c>
      <c r="D5" s="5" t="s">
        <v>64</v>
      </c>
      <c r="E5" s="7" t="s">
        <v>49</v>
      </c>
      <c r="F5" s="5" t="s">
        <v>65</v>
      </c>
    </row>
    <row r="6" spans="1:6" ht="15">
      <c r="A6" s="1">
        <v>54794.02</v>
      </c>
      <c r="B6" s="1">
        <v>29470.44</v>
      </c>
      <c r="C6" s="1">
        <v>1797.63</v>
      </c>
      <c r="D6" s="1">
        <v>65275.74</v>
      </c>
      <c r="E6" s="1">
        <v>2668.93</v>
      </c>
      <c r="F6" s="1">
        <f>C6-E6</f>
        <v>-871.2999999999997</v>
      </c>
    </row>
  </sheetData>
  <sheetProtection/>
  <mergeCells count="1">
    <mergeCell ref="A3:F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2023-11-29T06:52:56Z</dcterms:modified>
  <cp:category/>
  <cp:version/>
  <cp:contentType/>
  <cp:contentStatus/>
</cp:coreProperties>
</file>