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tabRatio="886" firstSheet="35" activeTab="43"/>
  </bookViews>
  <sheets>
    <sheet name="2009" sheetId="1" r:id="rId1"/>
    <sheet name="расходы2009" sheetId="2" r:id="rId2"/>
    <sheet name="таблица 2009" sheetId="3" r:id="rId3"/>
    <sheet name="2010" sheetId="4" r:id="rId4"/>
    <sheet name="расходы2010" sheetId="5" r:id="rId5"/>
    <sheet name=" таблица 2010" sheetId="6" r:id="rId6"/>
    <sheet name="2011" sheetId="7" r:id="rId7"/>
    <sheet name="расходы2011" sheetId="8" r:id="rId8"/>
    <sheet name="таблица 2011" sheetId="9" r:id="rId9"/>
    <sheet name="2012" sheetId="10" r:id="rId10"/>
    <sheet name="расходы 2012" sheetId="11" r:id="rId11"/>
    <sheet name="таблица 2012" sheetId="12" r:id="rId12"/>
    <sheet name="2013" sheetId="13" r:id="rId13"/>
    <sheet name="расходы 2013" sheetId="14" r:id="rId14"/>
    <sheet name="таблица 2013" sheetId="15" r:id="rId15"/>
    <sheet name="2014" sheetId="16" r:id="rId16"/>
    <sheet name="расходы 2014" sheetId="17" r:id="rId17"/>
    <sheet name="таблица 2014" sheetId="18" r:id="rId18"/>
    <sheet name="2015" sheetId="19" r:id="rId19"/>
    <sheet name="расходы 2015" sheetId="20" r:id="rId20"/>
    <sheet name="таблица 2015" sheetId="21" r:id="rId21"/>
    <sheet name="2016" sheetId="22" r:id="rId22"/>
    <sheet name="расходы 2016" sheetId="23" r:id="rId23"/>
    <sheet name="таблица 2016" sheetId="24" r:id="rId24"/>
    <sheet name="2017" sheetId="25" r:id="rId25"/>
    <sheet name="расходы 2017" sheetId="26" r:id="rId26"/>
    <sheet name="таблица 2017" sheetId="27" r:id="rId27"/>
    <sheet name="2018" sheetId="28" r:id="rId28"/>
    <sheet name="расходы 2018" sheetId="29" r:id="rId29"/>
    <sheet name="таблица 2018" sheetId="30" r:id="rId30"/>
    <sheet name="2019" sheetId="31" r:id="rId31"/>
    <sheet name="расходы 2019" sheetId="32" r:id="rId32"/>
    <sheet name="таблицы 2019" sheetId="33" r:id="rId33"/>
    <sheet name="2020" sheetId="34" r:id="rId34"/>
    <sheet name="расходы 2020" sheetId="35" r:id="rId35"/>
    <sheet name="таблица 2020" sheetId="36" r:id="rId36"/>
    <sheet name="2021" sheetId="37" r:id="rId37"/>
    <sheet name="расходы 2021" sheetId="38" r:id="rId38"/>
    <sheet name="таблица 2021" sheetId="39" r:id="rId39"/>
    <sheet name="2022" sheetId="40" r:id="rId40"/>
    <sheet name="расходы 2022" sheetId="41" r:id="rId41"/>
    <sheet name="таблица 2022" sheetId="42" r:id="rId42"/>
    <sheet name="2023" sheetId="43" r:id="rId43"/>
    <sheet name="расходы 2023" sheetId="44" r:id="rId44"/>
    <sheet name="таблица 2023" sheetId="45" r:id="rId45"/>
  </sheets>
  <definedNames/>
  <calcPr fullCalcOnLoad="1" refMode="R1C1"/>
</workbook>
</file>

<file path=xl/sharedStrings.xml><?xml version="1.0" encoding="utf-8"?>
<sst xmlns="http://schemas.openxmlformats.org/spreadsheetml/2006/main" count="1052" uniqueCount="158">
  <si>
    <t>Месяц</t>
  </si>
  <si>
    <t xml:space="preserve">Долг на начало месяца </t>
  </si>
  <si>
    <t>Начисление</t>
  </si>
  <si>
    <t>Поступление</t>
  </si>
  <si>
    <t xml:space="preserve">Долг на конец месяца </t>
  </si>
  <si>
    <t>Август</t>
  </si>
  <si>
    <t>Сентябрь</t>
  </si>
  <si>
    <t>Октябрь</t>
  </si>
  <si>
    <t>Ноябрь</t>
  </si>
  <si>
    <t>Декабрь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</si>
  <si>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</si>
  <si>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</si>
  <si>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</si>
  <si>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</si>
  <si>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</si>
  <si>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</si>
  <si>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</si>
  <si>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</si>
  <si>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 xml:space="preserve"> по адресу:пос. Устьинский, ул. МСО, д. 2</t>
  </si>
  <si>
    <t>Учет доходов (руб.) по оплате за содержание и ремонт жилья 2009 год (с НДС)</t>
  </si>
  <si>
    <t>Учет доходов (руб.) по оплате за содержание и ремонт жилья 2010 год (с НДС)</t>
  </si>
  <si>
    <t>Учет доходов (руб.) по оплате за содержание и ремонт жилья 2011 год (с НДС)</t>
  </si>
  <si>
    <t xml:space="preserve"> по адресу: пос. Устьинский, ул. МСО, д. 2</t>
  </si>
  <si>
    <t>Текущий ремонт</t>
  </si>
  <si>
    <t>Ремонт конструктивных элементов здания</t>
  </si>
  <si>
    <t>Материалы для проведенных работ</t>
  </si>
  <si>
    <t>Ремонт и тех.обслуж. внутр.дом. инж.оборуд.</t>
  </si>
  <si>
    <t>Услуги сторонних организаций</t>
  </si>
  <si>
    <t>Прочие расходы</t>
  </si>
  <si>
    <t>Работа АДС</t>
  </si>
  <si>
    <t>Оплата услуг РКЦ,ОГУП</t>
  </si>
  <si>
    <t>УСН</t>
  </si>
  <si>
    <t>Оплата труда аппарата труда ЖЭУ</t>
  </si>
  <si>
    <t>Начисления на зарплату</t>
  </si>
  <si>
    <t>Оплата больничных листов</t>
  </si>
  <si>
    <t>Расходы на связь</t>
  </si>
  <si>
    <t>Освещение производственных помещений</t>
  </si>
  <si>
    <t>Отопление производственных помещений</t>
  </si>
  <si>
    <t>Компенсация автотранспорта</t>
  </si>
  <si>
    <t>ГСМ</t>
  </si>
  <si>
    <t>Ас. Машина</t>
  </si>
  <si>
    <t>Аренда помещения</t>
  </si>
  <si>
    <t>ИТОГО ЗАТРАТ ПО ДОМУ</t>
  </si>
  <si>
    <t>Учет расходов по оплате содержания и ремонта жилья  2009 год  по адресу : ул.МСО, д.2</t>
  </si>
  <si>
    <t>Учет расходов по оплате содержания и ремонта жилья  2010 год  по адресу : ул.МСО, д.2</t>
  </si>
  <si>
    <t>Учет расходов по оплате содержания и ремонта жилья  2011 год  по адресу : ул.МСО,д. 2</t>
  </si>
  <si>
    <t>Услуги банка</t>
  </si>
  <si>
    <t>Общехозяйственные нужды</t>
  </si>
  <si>
    <t>Учет расходов по оплате содержания и ремонта жилья  2012 год  по адресу : ул.МСО,д. 2</t>
  </si>
  <si>
    <t>Оплата</t>
  </si>
  <si>
    <t>Расход</t>
  </si>
  <si>
    <t>Учет расходов по оплате содержания и ремонта жилья  2012 год  по адресу : ул. МСО,д. 2</t>
  </si>
  <si>
    <t>Учет расходов по оплате содержания и ремонта жилья  2011 год  по адресу : ул. МСО, д. 2</t>
  </si>
  <si>
    <t>Учет расходов по оплате содержания и ремонта жилья  2010 год  по адресу : ул. МСО, д. 2</t>
  </si>
  <si>
    <t>Учет расходов по оплате содержания и ремонта жилья  2009 год  по адресу : ул. МСО, д. 2</t>
  </si>
  <si>
    <t>Учет доходов (руб.) по оплате за содержание и ремонт жилья 2012 год (с НДС)</t>
  </si>
  <si>
    <t>ИТОГО</t>
  </si>
  <si>
    <t>Учет доходов (руб.) по оплате за содержание и ремонт жилья 2013 год (с НДС)</t>
  </si>
  <si>
    <t>Учет расходов по оплате содержания и ремонта жилья  2013 год  по адресу : ул.МСО,д. 2</t>
  </si>
  <si>
    <t>Учет расходов по оплате содержания и ремонта жилья  2013 год  по адресу : ул. МСО,д. 2</t>
  </si>
  <si>
    <t xml:space="preserve">Долг по оплате (текущий) на начало года </t>
  </si>
  <si>
    <t xml:space="preserve">Долг по оплате (текущий)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</si>
  <si>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Итого остаток средств по дому за 2009 год </t>
  </si>
  <si>
    <t>Долг по оплате (текущий) на начало года</t>
  </si>
  <si>
    <t xml:space="preserve">Долг по оплате (текущий)  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</si>
  <si>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2010 год</t>
  </si>
  <si>
    <t>Итого остаток средств  по дому за 2009,2010 г.</t>
  </si>
  <si>
    <t xml:space="preserve">Долг по оплате (текущий) 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</si>
  <si>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2011 год</t>
  </si>
  <si>
    <t>Итого остаток средств по дому за 2009, 2010, 2011 г.</t>
  </si>
  <si>
    <t xml:space="preserve">Долг по оплате (текущий)  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</si>
  <si>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2012 год</t>
  </si>
  <si>
    <t>Итого остаток средств по дому за 2009, 2010, 2011, 2012 г.</t>
  </si>
  <si>
    <t xml:space="preserve">Долг по оплате (текущий)  наконец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</si>
  <si>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2013 год</t>
  </si>
  <si>
    <t>СРО</t>
  </si>
  <si>
    <t>Итого остаток средств по дому (за 2009 - 2013 г.) на 01.01.2014 г.</t>
  </si>
  <si>
    <t>Учет доходов (руб.) по оплате за содержание и ремонт жилья 2014 год (с НДС)</t>
  </si>
  <si>
    <t>Учет расходов по оплате содержания и ремонта жилья  2014 год  по адресу : ул.МСО,д. 2</t>
  </si>
  <si>
    <t>Итого остаток средств по дому за 2014 год</t>
  </si>
  <si>
    <t>Учет расходов по оплате содержания и ремонта жилья  2014 год  по адресу : ул. МСО,д. 2</t>
  </si>
  <si>
    <t>Итого остаток средств по дому (за 2009 - 2014 г.) на 01.01.2015 г.</t>
  </si>
  <si>
    <t>Учет доходов (руб.) по оплате за содержание и ремонт жилья 2015 год (с НДС)</t>
  </si>
  <si>
    <t>Учет расходов по оплате содержания и ремонта жилья  2015 год  по адресу : ул.МСО,д. 2</t>
  </si>
  <si>
    <t>Итого остаток средств по дому за 2015 год</t>
  </si>
  <si>
    <t>Учет расходов по оплате содержания и ремонта жилья  2015 год  по адресу : ул. МСО,д. 2</t>
  </si>
  <si>
    <t>НП ЖКХ</t>
  </si>
  <si>
    <t xml:space="preserve"> </t>
  </si>
  <si>
    <t>Итого остаток средств по дому (за 2009 - 2014 г.) на 01.01.2016 г.</t>
  </si>
  <si>
    <t>Учет доходов (руб.) по оплате за содержание и ремонт жилья 2016 год (с НДС)</t>
  </si>
  <si>
    <t>Учет расходов по оплате содержания и ремонта жилья  2016 год  по адресу : ул.МСО,д. 2</t>
  </si>
  <si>
    <t>Учет расходов по оплате содержания и ремонта жилья  2016 год  по адресу : ул. МСО,д. 2</t>
  </si>
  <si>
    <t>Итого остаток средств по дому за 2016 год</t>
  </si>
  <si>
    <t>Дополнительные услуги по ремонту</t>
  </si>
  <si>
    <t>Дополнительные услуги по ремонту (начисления)</t>
  </si>
  <si>
    <t xml:space="preserve">Оплата за доп. услуги </t>
  </si>
  <si>
    <t>Долг за доп. услуги по ремонту</t>
  </si>
  <si>
    <t>Оплата за доп. услуги</t>
  </si>
  <si>
    <t>Итого остаток средств по дому (за 2009 - 2016 г.) на 01.01.2017 г.</t>
  </si>
  <si>
    <t>Учет доходов (руб.) по оплате за содержание и ремонт жилья 2017 год (с НДС)</t>
  </si>
  <si>
    <t>Учет расходов по оплате содержания и ремонта жилья  2017 год  по адресу: ул.МСО, д. 2</t>
  </si>
  <si>
    <t>Итого остаток средств по дому за 2017 год</t>
  </si>
  <si>
    <t>Учет расходов по оплате содержания и ремонта жилья  2017 год  по адресу : ул. МСО,д. 2</t>
  </si>
  <si>
    <t>Итого остаток средств по дому (за 2009 - 2017 г.) на 01.01.2018 г.</t>
  </si>
  <si>
    <t>Учет доходов (руб.) по оплате за содержание и ремонт жилья 2018 год (с НДС)</t>
  </si>
  <si>
    <t>Учет расходов по оплате содержания и ремонта жилья  2018 год  по адресу: ул.МСО, д. 2</t>
  </si>
  <si>
    <t>Учет расходов по оплате содержания и ремонта жилья  2018 год  по адресу : ул. МСО,д. 2</t>
  </si>
  <si>
    <t>Итого остаток средств по дому за 2018 год</t>
  </si>
  <si>
    <t>Итого остаток средств по дому (за 2009 - 2018 г.) на 01.01.2019 г.</t>
  </si>
  <si>
    <t>Учет доходов (руб.) по оплате за содержание и ремонт жилья 2019 год (с НДС)</t>
  </si>
  <si>
    <t>Учет расходов по оплате содержания и ремонта жилья  2019 год  по адресу: ул.МСО, д. 2</t>
  </si>
  <si>
    <t>Итого остаток средств по дому за 2019 год</t>
  </si>
  <si>
    <t>Учет расходов по оплате содержания и ремонта жилья  2019 год  по адресу : ул. МСО,д. 2</t>
  </si>
  <si>
    <t>Итого остаток средств по дому (за 2009 - 2019 г.) на 01.01.2020 г.</t>
  </si>
  <si>
    <t>Учет доходов (руб.) по оплате за содержание и ремонт жилья 2020 год (с НДС)</t>
  </si>
  <si>
    <t>Учет расходов по оплате содержания и ремонта жилья  2020 год  по адресу: ул.МСО, д. 2</t>
  </si>
  <si>
    <t>Учет расходов по оплате содержания и ремонта жилья  2020 год  по адресу : ул. МСО,д. 2</t>
  </si>
  <si>
    <t>Итого остаток средств по дому за 2020 год</t>
  </si>
  <si>
    <t>Дезинфекция МОП</t>
  </si>
  <si>
    <t>Учет доходов (руб.) по оплате за электроэнергию на СОИ 2020 год (с НДС)</t>
  </si>
  <si>
    <t>Возмещение расходов электроэнергии ПАО Ростелеком</t>
  </si>
  <si>
    <t>Арендная плата за пользование МОП   ПАО Ростелеком</t>
  </si>
  <si>
    <t>Итого остаток средств по дому (за 2009 - 2020 г.) на 01.01.2021 г.</t>
  </si>
  <si>
    <t>Учет доходов (руб.) по оплате за электроэнергию на СОИ 2020 -2021 год (с НДС)</t>
  </si>
  <si>
    <t>2020 г.</t>
  </si>
  <si>
    <t>2021 г.</t>
  </si>
  <si>
    <t>январь</t>
  </si>
  <si>
    <t>февраль</t>
  </si>
  <si>
    <t>Учет расходов по оплате содержания и ремонта жилья  2021 год  по адресу: ул.МСО, д. 2</t>
  </si>
  <si>
    <t>Учет расходов по оплате содержания и ремонта жилья  2021 год  по адресу : ул. МСО,д. 2</t>
  </si>
  <si>
    <t>Итого остаток средств по дому за 2021 год</t>
  </si>
  <si>
    <t>Учет доходов (руб.) по оплате за содержание и ремонт жилья 2021 год (с НДС)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</si>
  <si>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</si>
  <si>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</si>
  <si>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</si>
  <si>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</si>
  <si>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</si>
  <si>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</si>
  <si>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</si>
  <si>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</si>
  <si>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</si>
  <si>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</si>
  <si>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Электроэнергия на ОДН</t>
  </si>
  <si>
    <t>Итого остаток средств по дому (за 2009 - 2021 г.) на 01.01.2022 г.</t>
  </si>
  <si>
    <t>Учет доходов (руб.) по оплате за содержание и ремонт жилья 2022 год (с НДС)</t>
  </si>
  <si>
    <t>Учет расходов по оплате содержания и ремонта жилья  2022 год  по адресу: ул.МСО, д. 2</t>
  </si>
  <si>
    <t>Учет расходов по оплате содержания и ремонта жилья  2022 год  по адресу : ул. МСО,д. 2</t>
  </si>
  <si>
    <t xml:space="preserve">2022 г. </t>
  </si>
  <si>
    <t>Итого остаток средств по дому за 2022 год</t>
  </si>
  <si>
    <t>Итого остаток средств по дому (за 2009 - 2022 г.) на 01.01.2023 г.</t>
  </si>
  <si>
    <t>Учет доходов (руб.) по оплате за содержание и ремонт жилья 2023 год (с НДС)</t>
  </si>
  <si>
    <t>Учет доходов (руб.) по оплате за электроэнергию на СОИ 2022 -2023 год (с НДС)</t>
  </si>
  <si>
    <t>2023 г.</t>
  </si>
  <si>
    <t xml:space="preserve">январь </t>
  </si>
  <si>
    <t>Учет расходов по оплате содержания и ремонта жилья  2023 год  по адресу: ул.МСО, д. 2</t>
  </si>
  <si>
    <t>Учет расходов по оплате содержания и ремонта жилья  2023 год  по адресу : ул. МСО,д. 2</t>
  </si>
  <si>
    <t>Итого остаток средств по дому за 2023 год</t>
  </si>
  <si>
    <t>Итого остаток средств по дому (за 2009 - 2023 г.) на 01.11.2023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</si>
</sst>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41" fillId="0" borderId="10" xfId="0" applyFont="1" applyBorder="1" applyAlignment="1">
      <alignment wrapText="1"/>
    </xf>
    <xf numFmtId="0" fontId="41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right" vertical="center"/>
    </xf>
    <xf numFmtId="0" fontId="43" fillId="0" borderId="10" xfId="0" applyFont="1" applyBorder="1" applyAlignment="1">
      <alignment horizontal="right" vertical="center"/>
    </xf>
    <xf numFmtId="0" fontId="42" fillId="0" borderId="13" xfId="0" applyFont="1" applyFill="1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wrapText="1"/>
    </xf>
    <xf numFmtId="0" fontId="41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/>
    </xf>
    <xf numFmtId="0" fontId="32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view="pageLayout" workbookViewId="0" topLeftCell="A1">
      <selection activeCell="A16" sqref="A16"/>
    </sheetView>
  </sheetViews>
  <sheetFormatPr defaultColWidth="9.140625" defaultRowHeight="15"/>
  <cols>
    <col min="1" max="1" width="11.57421875" style="0" customWidth="1"/>
    <col min="2" max="2" width="22.00390625" style="0" customWidth="1"/>
    <col min="3" max="3" width="13.00390625" style="0" customWidth="1"/>
    <col min="4" max="4" width="14.28125" style="0" customWidth="1"/>
    <col min="5" max="5" width="21.140625" style="0" customWidth="1"/>
  </cols>
  <sheetData>
    <row r="1" spans="1:5" ht="15">
      <c r="A1" s="5"/>
      <c r="B1" s="5"/>
      <c r="C1" s="5"/>
      <c r="D1" s="5"/>
      <c r="E1" s="5"/>
    </row>
    <row r="2" spans="1:5" ht="15">
      <c r="A2" s="44" t="s">
        <v>19</v>
      </c>
      <c r="B2" s="44"/>
      <c r="C2" s="44"/>
      <c r="D2" s="44"/>
      <c r="E2" s="44"/>
    </row>
    <row r="3" spans="1:5" ht="15">
      <c r="A3" s="5"/>
      <c r="B3" s="5"/>
      <c r="C3" s="5"/>
      <c r="D3" s="5"/>
      <c r="E3" s="5"/>
    </row>
    <row r="4" spans="1:5" ht="15">
      <c r="A4" s="44" t="s">
        <v>22</v>
      </c>
      <c r="B4" s="44"/>
      <c r="C4" s="44"/>
      <c r="D4" s="44"/>
      <c r="E4" s="44"/>
    </row>
    <row r="5" spans="1:5" ht="15">
      <c r="A5" s="5"/>
      <c r="B5" s="5"/>
      <c r="C5" s="5"/>
      <c r="D5" s="5"/>
      <c r="E5" s="5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5</v>
      </c>
      <c r="B7" s="1"/>
      <c r="C7" s="1">
        <v>2400.18</v>
      </c>
      <c r="D7" s="1">
        <v>392.88</v>
      </c>
      <c r="E7" s="1">
        <v>2007.3</v>
      </c>
    </row>
    <row r="8" spans="1:5" ht="15">
      <c r="A8" s="1" t="s">
        <v>6</v>
      </c>
      <c r="B8" s="1">
        <v>2007.3</v>
      </c>
      <c r="C8" s="1">
        <v>2400.18</v>
      </c>
      <c r="D8" s="1">
        <v>739.12</v>
      </c>
      <c r="E8" s="1">
        <v>3668.36</v>
      </c>
    </row>
    <row r="9" spans="1:5" ht="15">
      <c r="A9" s="1" t="s">
        <v>7</v>
      </c>
      <c r="B9" s="6">
        <v>3668.36</v>
      </c>
      <c r="C9" s="6">
        <v>2400.18</v>
      </c>
      <c r="D9" s="6">
        <v>739.12</v>
      </c>
      <c r="E9" s="6">
        <v>5329.42</v>
      </c>
    </row>
    <row r="10" spans="1:5" ht="15">
      <c r="A10" s="1" t="s">
        <v>8</v>
      </c>
      <c r="B10" s="1">
        <v>5329.42</v>
      </c>
      <c r="C10" s="6">
        <v>2400.18</v>
      </c>
      <c r="D10" s="1">
        <v>2032.48</v>
      </c>
      <c r="E10" s="1">
        <v>5697.12</v>
      </c>
    </row>
    <row r="11" spans="1:5" ht="15">
      <c r="A11" s="1" t="s">
        <v>9</v>
      </c>
      <c r="B11" s="1">
        <v>5697.12</v>
      </c>
      <c r="C11" s="6">
        <v>2400.18</v>
      </c>
      <c r="D11" s="1">
        <v>2116.32</v>
      </c>
      <c r="E11" s="1">
        <v>5980.98</v>
      </c>
    </row>
    <row r="12" spans="1:5" ht="15">
      <c r="A12" s="3" t="s">
        <v>10</v>
      </c>
      <c r="B12" s="3"/>
      <c r="C12" s="3">
        <f>SUM(C7:C11)</f>
        <v>12000.9</v>
      </c>
      <c r="D12" s="3">
        <f>SUM(D7:D11)</f>
        <v>6019.92</v>
      </c>
      <c r="E12" s="3">
        <v>5980.98</v>
      </c>
    </row>
  </sheetData>
  <sheetProtection/>
  <mergeCells count="2">
    <mergeCell ref="A2:E2"/>
    <mergeCell ref="A4:E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A1" sqref="A1:E19"/>
    </sheetView>
  </sheetViews>
  <sheetFormatPr defaultColWidth="9.140625" defaultRowHeight="15"/>
  <cols>
    <col min="2" max="2" width="22.8515625" style="0" bestFit="1" customWidth="1"/>
    <col min="3" max="3" width="12.00390625" style="0" bestFit="1" customWidth="1"/>
    <col min="4" max="4" width="13.140625" style="0" bestFit="1" customWidth="1"/>
    <col min="5" max="5" width="22.00390625" style="0" bestFit="1" customWidth="1"/>
  </cols>
  <sheetData>
    <row r="1" spans="1:5" ht="15">
      <c r="A1" s="5"/>
      <c r="B1" s="5"/>
      <c r="C1" s="5"/>
      <c r="D1" s="5"/>
      <c r="E1" s="5"/>
    </row>
    <row r="2" spans="1:5" ht="15">
      <c r="A2" s="44" t="s">
        <v>55</v>
      </c>
      <c r="B2" s="44"/>
      <c r="C2" s="44"/>
      <c r="D2" s="44"/>
      <c r="E2" s="44"/>
    </row>
    <row r="3" spans="1:5" ht="15">
      <c r="A3" s="5"/>
      <c r="B3" s="5"/>
      <c r="C3" s="5"/>
      <c r="D3" s="5"/>
      <c r="E3" s="5"/>
    </row>
    <row r="4" spans="1:5" ht="15">
      <c r="A4" s="44" t="s">
        <v>22</v>
      </c>
      <c r="B4" s="44"/>
      <c r="C4" s="44"/>
      <c r="D4" s="44"/>
      <c r="E4" s="44"/>
    </row>
    <row r="5" spans="1:5" ht="15">
      <c r="A5" s="5"/>
      <c r="B5" s="5"/>
      <c r="C5" s="5"/>
      <c r="D5" s="5"/>
      <c r="E5" s="5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11</v>
      </c>
      <c r="B7" s="1">
        <v>16127.68</v>
      </c>
      <c r="C7" s="1">
        <v>2400.18</v>
      </c>
      <c r="D7" s="1">
        <v>1829.83</v>
      </c>
      <c r="E7" s="1">
        <v>16698.03</v>
      </c>
    </row>
    <row r="8" spans="1:5" ht="15">
      <c r="A8" s="1" t="s">
        <v>12</v>
      </c>
      <c r="B8" s="1">
        <v>16698.03</v>
      </c>
      <c r="C8" s="1">
        <v>2400.18</v>
      </c>
      <c r="D8" s="1">
        <v>2347.17</v>
      </c>
      <c r="E8" s="1">
        <v>16751.04</v>
      </c>
    </row>
    <row r="9" spans="1:5" ht="15">
      <c r="A9" s="1" t="s">
        <v>13</v>
      </c>
      <c r="B9" s="1">
        <v>16751.04</v>
      </c>
      <c r="C9" s="1">
        <v>2400.18</v>
      </c>
      <c r="D9" s="1">
        <v>2965.84</v>
      </c>
      <c r="E9" s="1">
        <v>16185.38</v>
      </c>
    </row>
    <row r="10" spans="1:5" ht="15">
      <c r="A10" s="1" t="s">
        <v>14</v>
      </c>
      <c r="B10" s="1">
        <v>16185.38</v>
      </c>
      <c r="C10" s="1">
        <v>2400.18</v>
      </c>
      <c r="D10" s="1">
        <v>1545.33</v>
      </c>
      <c r="E10" s="1">
        <v>17040.23</v>
      </c>
    </row>
    <row r="11" spans="1:5" ht="15">
      <c r="A11" s="1" t="s">
        <v>15</v>
      </c>
      <c r="B11" s="1">
        <v>17040.23</v>
      </c>
      <c r="C11" s="1">
        <v>2400.18</v>
      </c>
      <c r="D11" s="1">
        <v>3663.68</v>
      </c>
      <c r="E11" s="1">
        <v>15776.73</v>
      </c>
    </row>
    <row r="12" spans="1:5" ht="15">
      <c r="A12" s="1" t="s">
        <v>16</v>
      </c>
      <c r="B12" s="1">
        <v>15776.73</v>
      </c>
      <c r="C12" s="1">
        <v>2400.18</v>
      </c>
      <c r="D12" s="1">
        <v>1958</v>
      </c>
      <c r="E12" s="1">
        <v>16218.91</v>
      </c>
    </row>
    <row r="13" spans="1:5" ht="15">
      <c r="A13" s="1" t="s">
        <v>17</v>
      </c>
      <c r="B13" s="1">
        <v>16218.91</v>
      </c>
      <c r="C13" s="1">
        <v>2400.18</v>
      </c>
      <c r="D13" s="1">
        <v>3658.99</v>
      </c>
      <c r="E13" s="1">
        <v>14960.1</v>
      </c>
    </row>
    <row r="14" spans="1:5" ht="15">
      <c r="A14" s="1" t="s">
        <v>5</v>
      </c>
      <c r="B14" s="1">
        <v>14960.1</v>
      </c>
      <c r="C14" s="1">
        <v>2400.18</v>
      </c>
      <c r="D14" s="1">
        <v>2971.86</v>
      </c>
      <c r="E14" s="1">
        <v>14388.42</v>
      </c>
    </row>
    <row r="15" spans="1:5" ht="15">
      <c r="A15" s="1" t="s">
        <v>6</v>
      </c>
      <c r="B15" s="1">
        <v>14388.42</v>
      </c>
      <c r="C15" s="1">
        <v>2400.18</v>
      </c>
      <c r="D15" s="1">
        <v>1770.11</v>
      </c>
      <c r="E15" s="1">
        <v>15018.49</v>
      </c>
    </row>
    <row r="16" spans="1:5" ht="15">
      <c r="A16" s="1" t="s">
        <v>7</v>
      </c>
      <c r="B16" s="1">
        <v>15018.49</v>
      </c>
      <c r="C16" s="1">
        <v>2400.18</v>
      </c>
      <c r="D16" s="1">
        <v>3656.3</v>
      </c>
      <c r="E16" s="1">
        <v>13762.7</v>
      </c>
    </row>
    <row r="17" spans="1:5" ht="15">
      <c r="A17" s="1" t="s">
        <v>8</v>
      </c>
      <c r="B17" s="1">
        <v>13762.37</v>
      </c>
      <c r="C17" s="1">
        <v>2400.18</v>
      </c>
      <c r="D17" s="1">
        <v>2120.37</v>
      </c>
      <c r="E17" s="1">
        <v>14042.18</v>
      </c>
    </row>
    <row r="18" spans="1:5" ht="15">
      <c r="A18" s="1" t="s">
        <v>9</v>
      </c>
      <c r="B18" s="1">
        <v>14042.18</v>
      </c>
      <c r="C18" s="1">
        <v>2400.18</v>
      </c>
      <c r="D18" s="1">
        <v>2333.75</v>
      </c>
      <c r="E18" s="1">
        <v>14108.61</v>
      </c>
    </row>
    <row r="19" spans="1:5" ht="15">
      <c r="A19" s="2" t="s">
        <v>10</v>
      </c>
      <c r="B19" s="2"/>
      <c r="C19" s="2">
        <f>SUM(C7:C18)</f>
        <v>28802.16</v>
      </c>
      <c r="D19" s="2">
        <f>SUM(D7:D18)</f>
        <v>30821.23</v>
      </c>
      <c r="E19" s="2">
        <v>14108.61</v>
      </c>
    </row>
  </sheetData>
  <sheetProtection/>
  <mergeCells count="2">
    <mergeCell ref="A2:E2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view="pageLayout" workbookViewId="0" topLeftCell="A1">
      <selection activeCell="A1" sqref="A1:O25"/>
    </sheetView>
  </sheetViews>
  <sheetFormatPr defaultColWidth="9.140625" defaultRowHeight="15"/>
  <cols>
    <col min="1" max="1" width="3.7109375" style="0" customWidth="1"/>
    <col min="2" max="2" width="36.57421875" style="0" customWidth="1"/>
    <col min="3" max="3" width="7.00390625" style="0" customWidth="1"/>
    <col min="4" max="4" width="8.421875" style="0" customWidth="1"/>
    <col min="5" max="5" width="7.00390625" style="0" customWidth="1"/>
    <col min="6" max="6" width="8.140625" style="0" customWidth="1"/>
    <col min="7" max="7" width="6.140625" style="0" customWidth="1"/>
    <col min="8" max="8" width="7.00390625" style="0" customWidth="1"/>
    <col min="9" max="9" width="6.7109375" style="0" customWidth="1"/>
    <col min="10" max="10" width="7.00390625" style="0" customWidth="1"/>
    <col min="12" max="12" width="7.57421875" style="0" customWidth="1"/>
    <col min="13" max="13" width="7.00390625" style="0" customWidth="1"/>
    <col min="14" max="14" width="8.140625" style="0" customWidth="1"/>
    <col min="15" max="15" width="7.8515625" style="0" customWidth="1"/>
  </cols>
  <sheetData>
    <row r="1" spans="1:15" ht="15">
      <c r="A1" s="45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10" t="s">
        <v>23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15" ht="15">
      <c r="A4" s="3">
        <v>2</v>
      </c>
      <c r="B4" s="10" t="s">
        <v>24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</row>
    <row r="5" spans="1:15" ht="15">
      <c r="A5" s="3">
        <v>3</v>
      </c>
      <c r="B5" s="10" t="s">
        <v>25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15" ht="15">
      <c r="A6" s="3">
        <v>4</v>
      </c>
      <c r="B6" s="10" t="s">
        <v>26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15">
      <c r="A7" s="3">
        <v>5</v>
      </c>
      <c r="B7" s="10" t="s">
        <v>25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</row>
    <row r="8" spans="1:15" ht="15">
      <c r="A8" s="3">
        <v>6</v>
      </c>
      <c r="B8" s="10" t="s">
        <v>27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</row>
    <row r="9" spans="1:15" ht="15">
      <c r="A9" s="3">
        <v>7</v>
      </c>
      <c r="B9" s="10" t="s">
        <v>28</v>
      </c>
      <c r="C9" s="15">
        <v>0.36</v>
      </c>
      <c r="D9" s="15"/>
      <c r="E9" s="15"/>
      <c r="F9" s="15"/>
      <c r="G9" s="15">
        <v>7.73</v>
      </c>
      <c r="H9" s="15"/>
      <c r="I9" s="15"/>
      <c r="J9" s="15">
        <v>27.76</v>
      </c>
      <c r="K9" s="15">
        <v>4.88</v>
      </c>
      <c r="L9" s="15"/>
      <c r="M9" s="15">
        <v>27.54</v>
      </c>
      <c r="N9" s="15"/>
      <c r="O9" s="16">
        <f>SUM(C9:N9)</f>
        <v>68.27000000000001</v>
      </c>
    </row>
    <row r="10" spans="1:15" ht="15">
      <c r="A10" s="3">
        <v>8</v>
      </c>
      <c r="B10" s="10" t="s">
        <v>29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1:15" ht="15">
      <c r="A11" s="3">
        <v>9</v>
      </c>
      <c r="B11" s="10" t="s">
        <v>30</v>
      </c>
      <c r="C11" s="15">
        <v>110</v>
      </c>
      <c r="D11" s="15">
        <v>141</v>
      </c>
      <c r="E11" s="15">
        <v>178</v>
      </c>
      <c r="F11" s="15">
        <v>93</v>
      </c>
      <c r="G11" s="15">
        <v>220</v>
      </c>
      <c r="H11" s="15">
        <v>118</v>
      </c>
      <c r="I11" s="15">
        <v>220</v>
      </c>
      <c r="J11" s="15">
        <v>179</v>
      </c>
      <c r="K11" s="15">
        <v>107</v>
      </c>
      <c r="L11" s="15">
        <v>220</v>
      </c>
      <c r="M11" s="15">
        <v>128</v>
      </c>
      <c r="N11" s="15">
        <v>141</v>
      </c>
      <c r="O11" s="16">
        <f>SUM(C11:N11)</f>
        <v>1855</v>
      </c>
    </row>
    <row r="12" spans="1:15" ht="15">
      <c r="A12" s="3">
        <v>10</v>
      </c>
      <c r="B12" s="10" t="s">
        <v>31</v>
      </c>
      <c r="C12" s="15">
        <v>110</v>
      </c>
      <c r="D12" s="15">
        <v>141</v>
      </c>
      <c r="E12" s="15">
        <v>178</v>
      </c>
      <c r="F12" s="15">
        <v>93</v>
      </c>
      <c r="G12" s="15">
        <v>220</v>
      </c>
      <c r="H12" s="15">
        <v>118</v>
      </c>
      <c r="I12" s="15">
        <v>220</v>
      </c>
      <c r="J12" s="15">
        <v>179</v>
      </c>
      <c r="K12" s="15">
        <v>107</v>
      </c>
      <c r="L12" s="15">
        <v>220</v>
      </c>
      <c r="M12" s="15">
        <v>128</v>
      </c>
      <c r="N12" s="15">
        <v>141</v>
      </c>
      <c r="O12" s="16">
        <f>SUM(C12:N12)</f>
        <v>1855</v>
      </c>
    </row>
    <row r="13" spans="1:15" ht="15">
      <c r="A13" s="3">
        <v>11</v>
      </c>
      <c r="B13" s="10" t="s">
        <v>46</v>
      </c>
      <c r="C13" s="15">
        <v>7.26</v>
      </c>
      <c r="D13" s="15">
        <v>11.98</v>
      </c>
      <c r="E13" s="15">
        <v>20.48</v>
      </c>
      <c r="F13" s="15">
        <v>7.71</v>
      </c>
      <c r="G13" s="15">
        <v>18.38</v>
      </c>
      <c r="H13" s="15">
        <v>40.64</v>
      </c>
      <c r="I13" s="15">
        <v>19.67</v>
      </c>
      <c r="J13" s="15">
        <v>21.82</v>
      </c>
      <c r="K13" s="15">
        <v>15.55</v>
      </c>
      <c r="L13" s="15">
        <v>26.82</v>
      </c>
      <c r="M13" s="15">
        <v>23.92</v>
      </c>
      <c r="N13" s="15">
        <v>42.05</v>
      </c>
      <c r="O13" s="16">
        <f>SUM(C13:N13)</f>
        <v>256.28000000000003</v>
      </c>
    </row>
    <row r="14" spans="1:15" ht="15">
      <c r="A14" s="3">
        <v>12</v>
      </c>
      <c r="B14" s="10" t="s">
        <v>32</v>
      </c>
      <c r="C14" s="15">
        <v>511.29</v>
      </c>
      <c r="D14" s="15">
        <v>579.08</v>
      </c>
      <c r="E14" s="15">
        <v>537.96</v>
      </c>
      <c r="F14" s="15">
        <v>574.88</v>
      </c>
      <c r="G14" s="15">
        <v>563.18</v>
      </c>
      <c r="H14" s="15">
        <v>793.8</v>
      </c>
      <c r="I14" s="15">
        <v>551.24</v>
      </c>
      <c r="J14" s="15">
        <v>856.63</v>
      </c>
      <c r="K14" s="15">
        <v>874.87</v>
      </c>
      <c r="L14" s="15">
        <v>978.04</v>
      </c>
      <c r="M14" s="15">
        <v>1097.37</v>
      </c>
      <c r="N14" s="15">
        <v>1105.34</v>
      </c>
      <c r="O14" s="16">
        <f>SUM(C14:N14)</f>
        <v>9023.679999999998</v>
      </c>
    </row>
    <row r="15" spans="1:15" ht="15">
      <c r="A15" s="3">
        <v>13</v>
      </c>
      <c r="B15" s="10" t="s">
        <v>33</v>
      </c>
      <c r="C15" s="15">
        <v>103.79</v>
      </c>
      <c r="D15" s="15">
        <v>117.55</v>
      </c>
      <c r="E15" s="15">
        <v>109.21</v>
      </c>
      <c r="F15" s="15">
        <v>116.7</v>
      </c>
      <c r="G15" s="15">
        <v>114.33</v>
      </c>
      <c r="H15" s="15">
        <v>161.14</v>
      </c>
      <c r="I15" s="15">
        <v>111.9</v>
      </c>
      <c r="J15" s="15">
        <v>173.9</v>
      </c>
      <c r="K15" s="15">
        <v>177.6</v>
      </c>
      <c r="L15" s="15">
        <v>198.61</v>
      </c>
      <c r="M15" s="15">
        <v>221.95</v>
      </c>
      <c r="N15" s="15">
        <v>224.4</v>
      </c>
      <c r="O15" s="16">
        <f>SUM(C15:N15)</f>
        <v>1831.0800000000002</v>
      </c>
    </row>
    <row r="16" spans="1:15" ht="15">
      <c r="A16" s="3">
        <v>14</v>
      </c>
      <c r="B16" s="10" t="s">
        <v>34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</row>
    <row r="17" spans="1:15" ht="15">
      <c r="A17" s="3">
        <v>15</v>
      </c>
      <c r="B17" s="10" t="s">
        <v>35</v>
      </c>
      <c r="C17" s="15">
        <v>159.47</v>
      </c>
      <c r="D17" s="15">
        <v>0.92</v>
      </c>
      <c r="E17" s="15">
        <v>5.97</v>
      </c>
      <c r="F17" s="15">
        <v>1.84</v>
      </c>
      <c r="G17" s="15">
        <v>4.59</v>
      </c>
      <c r="H17" s="15">
        <v>2.76</v>
      </c>
      <c r="I17" s="15">
        <v>0.96</v>
      </c>
      <c r="J17" s="15">
        <v>3.86</v>
      </c>
      <c r="K17" s="15"/>
      <c r="L17" s="15">
        <v>42.4</v>
      </c>
      <c r="M17" s="15"/>
      <c r="N17" s="15"/>
      <c r="O17" s="16">
        <f>SUM(C17:N17)</f>
        <v>222.77</v>
      </c>
    </row>
    <row r="18" spans="1:15" ht="15">
      <c r="A18" s="3">
        <v>16</v>
      </c>
      <c r="B18" s="10" t="s">
        <v>36</v>
      </c>
      <c r="C18" s="15"/>
      <c r="D18" s="15">
        <v>95.78</v>
      </c>
      <c r="E18" s="15"/>
      <c r="F18" s="15"/>
      <c r="G18" s="15">
        <v>5.17</v>
      </c>
      <c r="H18" s="15"/>
      <c r="I18" s="15"/>
      <c r="J18" s="15"/>
      <c r="K18" s="15"/>
      <c r="L18" s="15">
        <v>4.42</v>
      </c>
      <c r="M18" s="15"/>
      <c r="N18" s="15"/>
      <c r="O18" s="16">
        <f>SUM(C18:N18)</f>
        <v>105.37</v>
      </c>
    </row>
    <row r="19" spans="1:15" ht="15">
      <c r="A19" s="3">
        <v>17</v>
      </c>
      <c r="B19" s="10" t="s">
        <v>37</v>
      </c>
      <c r="C19" s="15"/>
      <c r="D19" s="15">
        <v>6.65</v>
      </c>
      <c r="E19" s="15"/>
      <c r="F19" s="15"/>
      <c r="G19" s="15"/>
      <c r="H19" s="15">
        <v>13.51</v>
      </c>
      <c r="I19" s="15"/>
      <c r="J19" s="15"/>
      <c r="K19" s="15"/>
      <c r="L19" s="15"/>
      <c r="M19" s="15"/>
      <c r="N19" s="15"/>
      <c r="O19" s="16">
        <f>SUM(C19:N19)</f>
        <v>20.16</v>
      </c>
    </row>
    <row r="20" spans="1:15" ht="15">
      <c r="A20" s="3">
        <v>18</v>
      </c>
      <c r="B20" s="10" t="s">
        <v>47</v>
      </c>
      <c r="C20" s="15"/>
      <c r="D20" s="15"/>
      <c r="E20" s="15">
        <v>11.07</v>
      </c>
      <c r="F20" s="15">
        <v>1.84</v>
      </c>
      <c r="G20" s="15">
        <v>1.84</v>
      </c>
      <c r="H20" s="15">
        <v>38.05</v>
      </c>
      <c r="I20" s="15"/>
      <c r="J20" s="15">
        <v>107.53</v>
      </c>
      <c r="K20" s="15"/>
      <c r="L20" s="15"/>
      <c r="M20" s="15"/>
      <c r="N20" s="15"/>
      <c r="O20" s="16">
        <f>SUM(C20:N20)</f>
        <v>160.32999999999998</v>
      </c>
    </row>
    <row r="21" spans="1:15" ht="15">
      <c r="A21" s="3">
        <v>19</v>
      </c>
      <c r="B21" s="10" t="s">
        <v>38</v>
      </c>
      <c r="C21" s="15">
        <v>21.57</v>
      </c>
      <c r="D21" s="15">
        <v>21.92</v>
      </c>
      <c r="E21" s="15">
        <v>21.93</v>
      </c>
      <c r="F21" s="15">
        <v>21.93</v>
      </c>
      <c r="G21" s="15">
        <v>21.93</v>
      </c>
      <c r="H21" s="15">
        <v>21.93</v>
      </c>
      <c r="I21" s="15">
        <v>11.57</v>
      </c>
      <c r="J21" s="15">
        <v>11.57</v>
      </c>
      <c r="K21" s="15">
        <v>33.76</v>
      </c>
      <c r="L21" s="15">
        <v>45.2</v>
      </c>
      <c r="M21" s="15">
        <v>45.2</v>
      </c>
      <c r="N21" s="15">
        <v>45.2</v>
      </c>
      <c r="O21" s="16">
        <f>SUM(C21:N21)</f>
        <v>323.71</v>
      </c>
    </row>
    <row r="22" spans="1:15" ht="15">
      <c r="A22" s="3">
        <v>20</v>
      </c>
      <c r="B22" s="10" t="s">
        <v>39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/>
    </row>
    <row r="23" spans="1:15" ht="15">
      <c r="A23" s="3">
        <v>21</v>
      </c>
      <c r="B23" s="10" t="s">
        <v>40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</row>
    <row r="24" spans="1:15" ht="15">
      <c r="A24" s="3">
        <v>22</v>
      </c>
      <c r="B24" s="10" t="s">
        <v>41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</row>
    <row r="25" spans="1:15" ht="15">
      <c r="A25" s="3">
        <v>23</v>
      </c>
      <c r="B25" s="13" t="s">
        <v>42</v>
      </c>
      <c r="C25" s="16">
        <f aca="true" t="shared" si="0" ref="C25:N25">SUM(C9:C24)</f>
        <v>1023.7400000000001</v>
      </c>
      <c r="D25" s="16">
        <f t="shared" si="0"/>
        <v>1115.88</v>
      </c>
      <c r="E25" s="16">
        <f t="shared" si="0"/>
        <v>1062.6200000000001</v>
      </c>
      <c r="F25" s="16">
        <f t="shared" si="0"/>
        <v>910.9000000000001</v>
      </c>
      <c r="G25" s="16">
        <f t="shared" si="0"/>
        <v>1177.1499999999999</v>
      </c>
      <c r="H25" s="16">
        <f t="shared" si="0"/>
        <v>1307.83</v>
      </c>
      <c r="I25" s="16">
        <f t="shared" si="0"/>
        <v>1135.3400000000001</v>
      </c>
      <c r="J25" s="16">
        <f t="shared" si="0"/>
        <v>1561.07</v>
      </c>
      <c r="K25" s="16">
        <f t="shared" si="0"/>
        <v>1320.6599999999999</v>
      </c>
      <c r="L25" s="16">
        <f t="shared" si="0"/>
        <v>1735.49</v>
      </c>
      <c r="M25" s="16">
        <f t="shared" si="0"/>
        <v>1671.98</v>
      </c>
      <c r="N25" s="16">
        <f t="shared" si="0"/>
        <v>1698.99</v>
      </c>
      <c r="O25" s="16">
        <f>SUM(C25:N25)</f>
        <v>15721.65</v>
      </c>
    </row>
  </sheetData>
  <sheetProtection/>
  <mergeCells count="1">
    <mergeCell ref="A1:O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G6"/>
  <sheetViews>
    <sheetView view="pageLayout" workbookViewId="0" topLeftCell="A1">
      <selection activeCell="G6" sqref="G6"/>
    </sheetView>
  </sheetViews>
  <sheetFormatPr defaultColWidth="9.140625" defaultRowHeight="15"/>
  <cols>
    <col min="1" max="1" width="16.140625" style="0" customWidth="1"/>
    <col min="2" max="2" width="11.28125" style="0" bestFit="1" customWidth="1"/>
    <col min="4" max="4" width="18.140625" style="0" customWidth="1"/>
    <col min="6" max="6" width="20.140625" style="0" bestFit="1" customWidth="1"/>
    <col min="7" max="7" width="30.57421875" style="0" customWidth="1"/>
  </cols>
  <sheetData>
    <row r="4" spans="1:7" ht="15">
      <c r="A4" s="48" t="s">
        <v>51</v>
      </c>
      <c r="B4" s="49"/>
      <c r="C4" s="49"/>
      <c r="D4" s="49"/>
      <c r="E4" s="49"/>
      <c r="F4" s="49"/>
      <c r="G4" s="22"/>
    </row>
    <row r="5" spans="1:7" ht="45.75" customHeight="1">
      <c r="A5" s="8" t="s">
        <v>63</v>
      </c>
      <c r="B5" s="14" t="s">
        <v>2</v>
      </c>
      <c r="C5" s="14" t="s">
        <v>49</v>
      </c>
      <c r="D5" s="8" t="s">
        <v>70</v>
      </c>
      <c r="E5" s="14" t="s">
        <v>50</v>
      </c>
      <c r="F5" s="8" t="s">
        <v>71</v>
      </c>
      <c r="G5" s="21" t="s">
        <v>72</v>
      </c>
    </row>
    <row r="6" spans="1:7" ht="15">
      <c r="A6" s="1">
        <v>34002.04</v>
      </c>
      <c r="B6" s="1">
        <v>28802.16</v>
      </c>
      <c r="C6" s="1">
        <v>30821.23</v>
      </c>
      <c r="D6" s="1">
        <v>14108.61</v>
      </c>
      <c r="E6" s="1">
        <v>15721.65</v>
      </c>
      <c r="F6" s="1">
        <v>15099.58</v>
      </c>
      <c r="G6" s="1">
        <v>23212.65</v>
      </c>
    </row>
  </sheetData>
  <sheetProtection/>
  <mergeCells count="1"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A1" sqref="A1:E19"/>
    </sheetView>
  </sheetViews>
  <sheetFormatPr defaultColWidth="9.140625" defaultRowHeight="15"/>
  <cols>
    <col min="2" max="2" width="18.28125" style="0" customWidth="1"/>
    <col min="3" max="3" width="12.00390625" style="0" bestFit="1" customWidth="1"/>
    <col min="4" max="4" width="13.140625" style="0" bestFit="1" customWidth="1"/>
    <col min="5" max="5" width="18.57421875" style="0" customWidth="1"/>
  </cols>
  <sheetData>
    <row r="1" spans="1:5" ht="15">
      <c r="A1" s="5"/>
      <c r="B1" s="5"/>
      <c r="C1" s="5"/>
      <c r="D1" s="5"/>
      <c r="E1" s="5"/>
    </row>
    <row r="2" spans="1:5" ht="15">
      <c r="A2" s="44" t="s">
        <v>57</v>
      </c>
      <c r="B2" s="44"/>
      <c r="C2" s="44"/>
      <c r="D2" s="44"/>
      <c r="E2" s="44"/>
    </row>
    <row r="3" spans="1:5" ht="15">
      <c r="A3" s="5"/>
      <c r="B3" s="5"/>
      <c r="C3" s="5"/>
      <c r="D3" s="5"/>
      <c r="E3" s="5"/>
    </row>
    <row r="4" spans="1:5" ht="15">
      <c r="A4" s="44" t="s">
        <v>22</v>
      </c>
      <c r="B4" s="44"/>
      <c r="C4" s="44"/>
      <c r="D4" s="44"/>
      <c r="E4" s="44"/>
    </row>
    <row r="5" spans="1:5" ht="15">
      <c r="A5" s="5"/>
      <c r="B5" s="5"/>
      <c r="C5" s="5"/>
      <c r="D5" s="5"/>
      <c r="E5" s="5"/>
    </row>
    <row r="6" spans="1:5" ht="30">
      <c r="A6" s="2" t="s">
        <v>0</v>
      </c>
      <c r="B6" s="25" t="s">
        <v>1</v>
      </c>
      <c r="C6" s="2" t="s">
        <v>2</v>
      </c>
      <c r="D6" s="2" t="s">
        <v>3</v>
      </c>
      <c r="E6" s="25" t="s">
        <v>4</v>
      </c>
    </row>
    <row r="7" spans="1:5" ht="15">
      <c r="A7" s="1" t="s">
        <v>11</v>
      </c>
      <c r="B7" s="1">
        <v>14108.61</v>
      </c>
      <c r="C7" s="1">
        <v>2400.18</v>
      </c>
      <c r="D7" s="1">
        <v>2745.75</v>
      </c>
      <c r="E7" s="1">
        <v>13763.04</v>
      </c>
    </row>
    <row r="8" spans="1:5" ht="15">
      <c r="A8" s="1" t="s">
        <v>12</v>
      </c>
      <c r="B8" s="1">
        <v>13763.04</v>
      </c>
      <c r="C8" s="1">
        <v>2400.18</v>
      </c>
      <c r="D8" s="1">
        <v>2054.61</v>
      </c>
      <c r="E8" s="1">
        <v>14108.61</v>
      </c>
    </row>
    <row r="9" spans="1:5" ht="15">
      <c r="A9" s="1" t="s">
        <v>13</v>
      </c>
      <c r="B9" s="1">
        <v>14108.61</v>
      </c>
      <c r="C9" s="1">
        <v>2400.18</v>
      </c>
      <c r="D9" s="1">
        <v>2181.44</v>
      </c>
      <c r="E9" s="1">
        <v>14327.35</v>
      </c>
    </row>
    <row r="10" spans="1:5" ht="15">
      <c r="A10" s="1" t="s">
        <v>14</v>
      </c>
      <c r="B10" s="1">
        <v>14327.35</v>
      </c>
      <c r="C10" s="1">
        <v>2400.18</v>
      </c>
      <c r="D10" s="1">
        <v>5771.33</v>
      </c>
      <c r="E10" s="1">
        <v>10956.2</v>
      </c>
    </row>
    <row r="11" spans="1:5" ht="15">
      <c r="A11" s="1" t="s">
        <v>15</v>
      </c>
      <c r="B11" s="1">
        <v>10956.2</v>
      </c>
      <c r="C11" s="1">
        <v>2400.18</v>
      </c>
      <c r="D11" s="1">
        <v>3156.41</v>
      </c>
      <c r="E11" s="1">
        <v>10199.97</v>
      </c>
    </row>
    <row r="12" spans="1:5" ht="15">
      <c r="A12" s="1" t="s">
        <v>16</v>
      </c>
      <c r="B12" s="1">
        <v>10199.97</v>
      </c>
      <c r="C12" s="1">
        <v>2400.18</v>
      </c>
      <c r="D12" s="1">
        <v>3089.31</v>
      </c>
      <c r="E12" s="1">
        <v>9510.84</v>
      </c>
    </row>
    <row r="13" spans="1:5" ht="15">
      <c r="A13" s="1" t="s">
        <v>17</v>
      </c>
      <c r="B13" s="1">
        <v>9510.84</v>
      </c>
      <c r="C13" s="1">
        <v>2400.18</v>
      </c>
      <c r="D13" s="1">
        <v>4066.96</v>
      </c>
      <c r="E13" s="1">
        <v>7844.06</v>
      </c>
    </row>
    <row r="14" spans="1:5" ht="15">
      <c r="A14" s="1" t="s">
        <v>5</v>
      </c>
      <c r="B14" s="1">
        <v>7844.06</v>
      </c>
      <c r="C14" s="1">
        <v>2400.18</v>
      </c>
      <c r="D14" s="1">
        <v>2404.2</v>
      </c>
      <c r="E14" s="1">
        <v>7840.04</v>
      </c>
    </row>
    <row r="15" spans="1:5" ht="15">
      <c r="A15" s="1" t="s">
        <v>6</v>
      </c>
      <c r="B15" s="1">
        <v>7840.04</v>
      </c>
      <c r="C15" s="1">
        <v>2400.18</v>
      </c>
      <c r="D15" s="1">
        <v>1828.49</v>
      </c>
      <c r="E15" s="1">
        <v>8411.73</v>
      </c>
    </row>
    <row r="16" spans="1:5" ht="15">
      <c r="A16" s="1" t="s">
        <v>7</v>
      </c>
      <c r="B16" s="1">
        <v>8411.73</v>
      </c>
      <c r="C16" s="1">
        <v>2400.18</v>
      </c>
      <c r="D16" s="1">
        <v>2559.87</v>
      </c>
      <c r="E16" s="1">
        <v>8252.04</v>
      </c>
    </row>
    <row r="17" spans="1:5" ht="15">
      <c r="A17" s="1" t="s">
        <v>8</v>
      </c>
      <c r="B17" s="1">
        <v>8252.04</v>
      </c>
      <c r="C17" s="1">
        <v>2400.18</v>
      </c>
      <c r="D17" s="1">
        <v>2461.92</v>
      </c>
      <c r="E17" s="1">
        <v>8190.3</v>
      </c>
    </row>
    <row r="18" spans="1:5" ht="15">
      <c r="A18" s="1" t="s">
        <v>9</v>
      </c>
      <c r="B18" s="1">
        <v>8190.3</v>
      </c>
      <c r="C18" s="1">
        <v>2400.18</v>
      </c>
      <c r="D18" s="1">
        <v>2337.77</v>
      </c>
      <c r="E18" s="1">
        <v>8252.71</v>
      </c>
    </row>
    <row r="19" spans="1:5" ht="15">
      <c r="A19" s="2" t="s">
        <v>10</v>
      </c>
      <c r="B19" s="2"/>
      <c r="C19" s="2">
        <f>SUM(C7:C18)</f>
        <v>28802.16</v>
      </c>
      <c r="D19" s="2">
        <f>SUM(D7:D18)</f>
        <v>34658.06</v>
      </c>
      <c r="E19" s="2">
        <v>8252.71</v>
      </c>
    </row>
  </sheetData>
  <sheetProtection/>
  <mergeCells count="2">
    <mergeCell ref="A2:E2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"/>
  <sheetViews>
    <sheetView view="pageLayout" workbookViewId="0" topLeftCell="A1">
      <selection activeCell="A1" sqref="A1:O26"/>
    </sheetView>
  </sheetViews>
  <sheetFormatPr defaultColWidth="9.140625" defaultRowHeight="15"/>
  <cols>
    <col min="1" max="1" width="4.140625" style="0" customWidth="1"/>
    <col min="2" max="2" width="35.421875" style="0" customWidth="1"/>
    <col min="3" max="3" width="7.57421875" style="0" bestFit="1" customWidth="1"/>
    <col min="4" max="4" width="8.57421875" style="0" customWidth="1"/>
    <col min="5" max="5" width="7.00390625" style="0" customWidth="1"/>
    <col min="6" max="6" width="7.8515625" style="0" bestFit="1" customWidth="1"/>
    <col min="7" max="7" width="7.140625" style="0" customWidth="1"/>
    <col min="8" max="8" width="8.00390625" style="0" customWidth="1"/>
    <col min="9" max="9" width="7.7109375" style="0" customWidth="1"/>
    <col min="10" max="10" width="6.7109375" style="0" bestFit="1" customWidth="1"/>
    <col min="11" max="11" width="8.421875" style="0" customWidth="1"/>
    <col min="12" max="12" width="7.421875" style="0" customWidth="1"/>
    <col min="13" max="13" width="7.00390625" style="0" customWidth="1"/>
    <col min="14" max="14" width="7.7109375" style="0" customWidth="1"/>
  </cols>
  <sheetData>
    <row r="1" spans="1:15" ht="15">
      <c r="A1" s="45" t="s">
        <v>58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10" t="s">
        <v>23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15" ht="15">
      <c r="A4" s="3">
        <v>2</v>
      </c>
      <c r="B4" s="10" t="s">
        <v>24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</row>
    <row r="5" spans="1:15" ht="15">
      <c r="A5" s="3">
        <v>3</v>
      </c>
      <c r="B5" s="10" t="s">
        <v>25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15" ht="15">
      <c r="A6" s="3">
        <v>4</v>
      </c>
      <c r="B6" s="10" t="s">
        <v>26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15">
      <c r="A7" s="3">
        <v>5</v>
      </c>
      <c r="B7" s="10" t="s">
        <v>25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</row>
    <row r="8" spans="1:15" ht="15">
      <c r="A8" s="3">
        <v>6</v>
      </c>
      <c r="B8" s="10" t="s">
        <v>27</v>
      </c>
      <c r="C8" s="15">
        <v>429</v>
      </c>
      <c r="D8" s="15"/>
      <c r="E8" s="15"/>
      <c r="F8" s="15"/>
      <c r="G8" s="15"/>
      <c r="H8" s="15"/>
      <c r="I8" s="15"/>
      <c r="J8" s="15"/>
      <c r="K8" s="15">
        <v>286</v>
      </c>
      <c r="L8" s="15">
        <v>35602</v>
      </c>
      <c r="M8" s="15"/>
      <c r="N8" s="15"/>
      <c r="O8" s="16">
        <f>SUM(C8:N8)</f>
        <v>36317</v>
      </c>
    </row>
    <row r="9" spans="1:15" ht="15">
      <c r="A9" s="3">
        <v>7</v>
      </c>
      <c r="B9" s="10" t="s">
        <v>28</v>
      </c>
      <c r="C9" s="15">
        <v>16.4</v>
      </c>
      <c r="D9" s="15"/>
      <c r="E9" s="15">
        <v>13.44</v>
      </c>
      <c r="F9" s="15">
        <v>9.15</v>
      </c>
      <c r="G9" s="15">
        <v>2.35</v>
      </c>
      <c r="H9" s="15"/>
      <c r="I9" s="15"/>
      <c r="J9" s="15"/>
      <c r="K9" s="15"/>
      <c r="L9" s="15"/>
      <c r="M9" s="15"/>
      <c r="N9" s="15"/>
      <c r="O9" s="16">
        <f>SUM(C9:N9)</f>
        <v>41.339999999999996</v>
      </c>
    </row>
    <row r="10" spans="1:15" ht="15">
      <c r="A10" s="3">
        <v>8</v>
      </c>
      <c r="B10" s="10" t="s">
        <v>29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1:15" ht="15">
      <c r="A11" s="3">
        <v>9</v>
      </c>
      <c r="B11" s="10" t="s">
        <v>30</v>
      </c>
      <c r="C11" s="15">
        <v>165</v>
      </c>
      <c r="D11" s="15">
        <v>124</v>
      </c>
      <c r="E11" s="15">
        <v>131</v>
      </c>
      <c r="F11" s="15">
        <v>346</v>
      </c>
      <c r="G11" s="15">
        <v>190</v>
      </c>
      <c r="H11" s="15">
        <v>186</v>
      </c>
      <c r="I11" s="15">
        <v>245</v>
      </c>
      <c r="J11" s="15">
        <v>145</v>
      </c>
      <c r="K11" s="15">
        <v>109</v>
      </c>
      <c r="L11" s="15">
        <v>154</v>
      </c>
      <c r="M11" s="15">
        <v>148</v>
      </c>
      <c r="N11" s="15">
        <v>141</v>
      </c>
      <c r="O11" s="16">
        <f>SUM(C11:N11)</f>
        <v>2084</v>
      </c>
    </row>
    <row r="12" spans="1:15" ht="15">
      <c r="A12" s="3">
        <v>10</v>
      </c>
      <c r="B12" s="10" t="s">
        <v>31</v>
      </c>
      <c r="C12" s="15">
        <v>165</v>
      </c>
      <c r="D12" s="15">
        <v>124</v>
      </c>
      <c r="E12" s="15">
        <v>131</v>
      </c>
      <c r="F12" s="15">
        <v>346</v>
      </c>
      <c r="G12" s="15">
        <v>190</v>
      </c>
      <c r="H12" s="15">
        <v>186</v>
      </c>
      <c r="I12" s="15">
        <v>245</v>
      </c>
      <c r="J12" s="15">
        <v>145</v>
      </c>
      <c r="K12" s="15">
        <v>109</v>
      </c>
      <c r="L12" s="15">
        <v>154</v>
      </c>
      <c r="M12" s="15">
        <v>148</v>
      </c>
      <c r="N12" s="15">
        <v>141</v>
      </c>
      <c r="O12" s="16">
        <f>SUM(C12:N12)</f>
        <v>2084</v>
      </c>
    </row>
    <row r="13" spans="1:15" ht="15">
      <c r="A13" s="3">
        <v>11</v>
      </c>
      <c r="B13" s="10" t="s">
        <v>46</v>
      </c>
      <c r="C13" s="15">
        <v>26.96</v>
      </c>
      <c r="D13" s="15">
        <v>13.17</v>
      </c>
      <c r="E13" s="15">
        <v>24.77</v>
      </c>
      <c r="F13" s="15">
        <v>31.78</v>
      </c>
      <c r="G13" s="15">
        <v>20.38</v>
      </c>
      <c r="H13" s="15">
        <v>31.52</v>
      </c>
      <c r="I13" s="15">
        <v>23.02</v>
      </c>
      <c r="J13" s="15">
        <v>29.45</v>
      </c>
      <c r="K13" s="15">
        <v>21.36</v>
      </c>
      <c r="L13" s="15">
        <v>18.04</v>
      </c>
      <c r="M13" s="15">
        <v>18.8</v>
      </c>
      <c r="N13" s="15">
        <v>16.48</v>
      </c>
      <c r="O13" s="16">
        <f>SUM(C13:N13)</f>
        <v>275.73</v>
      </c>
    </row>
    <row r="14" spans="1:15" ht="15">
      <c r="A14" s="3">
        <v>12</v>
      </c>
      <c r="B14" s="10" t="s">
        <v>32</v>
      </c>
      <c r="C14" s="15">
        <v>1181.81</v>
      </c>
      <c r="D14" s="15">
        <v>1362</v>
      </c>
      <c r="E14" s="15">
        <v>1279.61</v>
      </c>
      <c r="F14" s="15">
        <v>1243.58</v>
      </c>
      <c r="G14" s="15">
        <v>1152.77</v>
      </c>
      <c r="H14" s="15">
        <v>989.97</v>
      </c>
      <c r="I14" s="15">
        <v>1007.53</v>
      </c>
      <c r="J14" s="15">
        <v>1401.99</v>
      </c>
      <c r="K14" s="15">
        <v>1081.84</v>
      </c>
      <c r="L14" s="15">
        <v>950.7</v>
      </c>
      <c r="M14" s="15">
        <v>1008.7</v>
      </c>
      <c r="N14" s="15">
        <v>805.97</v>
      </c>
      <c r="O14" s="16">
        <f>SUM(C14:N14)</f>
        <v>13466.470000000001</v>
      </c>
    </row>
    <row r="15" spans="1:15" ht="15">
      <c r="A15" s="3">
        <v>13</v>
      </c>
      <c r="B15" s="10" t="s">
        <v>33</v>
      </c>
      <c r="C15" s="15">
        <v>239.9</v>
      </c>
      <c r="D15" s="15">
        <v>276.5</v>
      </c>
      <c r="E15" s="15">
        <v>259.76</v>
      </c>
      <c r="F15" s="15">
        <v>252.44</v>
      </c>
      <c r="G15" s="15">
        <v>234.01</v>
      </c>
      <c r="H15" s="15">
        <v>200.96</v>
      </c>
      <c r="I15" s="15">
        <v>204.53</v>
      </c>
      <c r="J15" s="15">
        <v>284.6</v>
      </c>
      <c r="K15" s="15">
        <v>219.61</v>
      </c>
      <c r="L15" s="15">
        <v>192.99</v>
      </c>
      <c r="M15" s="15">
        <v>204.8</v>
      </c>
      <c r="N15" s="15">
        <v>163.61</v>
      </c>
      <c r="O15" s="16">
        <f>SUM(C15:N15)</f>
        <v>2733.7100000000005</v>
      </c>
    </row>
    <row r="16" spans="1:15" ht="15">
      <c r="A16" s="3">
        <v>14</v>
      </c>
      <c r="B16" s="10" t="s">
        <v>34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</row>
    <row r="17" spans="1:15" ht="15">
      <c r="A17" s="3">
        <v>15</v>
      </c>
      <c r="B17" s="10" t="s">
        <v>35</v>
      </c>
      <c r="C17" s="15">
        <v>24.48</v>
      </c>
      <c r="D17" s="15">
        <v>25.42</v>
      </c>
      <c r="E17" s="15">
        <v>30.19</v>
      </c>
      <c r="F17" s="15">
        <v>5.66</v>
      </c>
      <c r="G17" s="15">
        <v>4.72</v>
      </c>
      <c r="H17" s="15">
        <v>33.02</v>
      </c>
      <c r="I17" s="15">
        <v>33.02</v>
      </c>
      <c r="J17" s="15">
        <v>33.02</v>
      </c>
      <c r="K17" s="15"/>
      <c r="L17" s="15">
        <v>66.32</v>
      </c>
      <c r="M17" s="15"/>
      <c r="N17" s="15">
        <v>42.63</v>
      </c>
      <c r="O17" s="16">
        <f>SUM(C17:N17)</f>
        <v>298.48</v>
      </c>
    </row>
    <row r="18" spans="1:15" ht="15">
      <c r="A18" s="3">
        <v>16</v>
      </c>
      <c r="B18" s="10" t="s">
        <v>36</v>
      </c>
      <c r="C18" s="15"/>
      <c r="D18" s="15"/>
      <c r="E18" s="15">
        <v>4.43</v>
      </c>
      <c r="F18" s="15"/>
      <c r="G18" s="15"/>
      <c r="H18" s="15"/>
      <c r="I18" s="15"/>
      <c r="J18" s="15"/>
      <c r="K18" s="15">
        <v>3.54</v>
      </c>
      <c r="L18" s="15">
        <v>3.55</v>
      </c>
      <c r="M18" s="15"/>
      <c r="N18" s="15"/>
      <c r="O18" s="16">
        <f>SUM(C18:N18)</f>
        <v>11.52</v>
      </c>
    </row>
    <row r="19" spans="1:15" ht="15">
      <c r="A19" s="3">
        <v>17</v>
      </c>
      <c r="B19" s="10" t="s">
        <v>37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</row>
    <row r="20" spans="1:15" ht="15">
      <c r="A20" s="3">
        <v>18</v>
      </c>
      <c r="B20" s="10" t="s">
        <v>47</v>
      </c>
      <c r="C20" s="15"/>
      <c r="D20" s="15"/>
      <c r="E20" s="15">
        <v>33.02</v>
      </c>
      <c r="F20" s="15">
        <v>11.04</v>
      </c>
      <c r="G20" s="15"/>
      <c r="H20" s="15">
        <v>13.08</v>
      </c>
      <c r="I20" s="15">
        <v>57.47</v>
      </c>
      <c r="J20" s="15"/>
      <c r="K20" s="15"/>
      <c r="L20" s="15"/>
      <c r="M20" s="15"/>
      <c r="N20" s="15"/>
      <c r="O20" s="16">
        <f>SUM(C20:N20)</f>
        <v>114.61</v>
      </c>
    </row>
    <row r="21" spans="1:15" ht="15">
      <c r="A21" s="3">
        <v>19</v>
      </c>
      <c r="B21" s="10" t="s">
        <v>38</v>
      </c>
      <c r="C21" s="15">
        <v>33.89</v>
      </c>
      <c r="D21" s="15">
        <v>33.89</v>
      </c>
      <c r="E21" s="15">
        <v>33.97</v>
      </c>
      <c r="F21" s="15">
        <v>45.29</v>
      </c>
      <c r="G21" s="15">
        <v>33.97</v>
      </c>
      <c r="H21" s="15">
        <v>33.97</v>
      </c>
      <c r="I21" s="15">
        <v>40.37</v>
      </c>
      <c r="J21" s="15">
        <v>33.97</v>
      </c>
      <c r="K21" s="15">
        <v>33.97</v>
      </c>
      <c r="L21" s="15">
        <v>34.1</v>
      </c>
      <c r="M21" s="15">
        <v>19.89</v>
      </c>
      <c r="N21" s="15">
        <v>32.55</v>
      </c>
      <c r="O21" s="16">
        <f>SUM(C21:N21)</f>
        <v>409.83</v>
      </c>
    </row>
    <row r="22" spans="1:15" ht="15">
      <c r="A22" s="3">
        <v>20</v>
      </c>
      <c r="B22" s="10" t="s">
        <v>75</v>
      </c>
      <c r="C22" s="15"/>
      <c r="D22" s="15"/>
      <c r="E22" s="15"/>
      <c r="F22" s="15"/>
      <c r="G22" s="15"/>
      <c r="H22" s="15">
        <v>94.37</v>
      </c>
      <c r="I22" s="15"/>
      <c r="J22" s="15"/>
      <c r="K22" s="15"/>
      <c r="L22" s="15"/>
      <c r="M22" s="15">
        <v>94.74</v>
      </c>
      <c r="N22" s="15">
        <v>97.91</v>
      </c>
      <c r="O22" s="16">
        <f>SUM(C22:N22)</f>
        <v>287.02</v>
      </c>
    </row>
    <row r="23" spans="1:15" ht="15">
      <c r="A23" s="3">
        <v>21</v>
      </c>
      <c r="B23" s="10" t="s">
        <v>39</v>
      </c>
      <c r="C23" s="15"/>
      <c r="D23" s="15"/>
      <c r="E23" s="15"/>
      <c r="F23" s="15"/>
      <c r="G23" s="15"/>
      <c r="H23" s="15"/>
      <c r="I23" s="15"/>
      <c r="J23" s="15"/>
      <c r="K23" s="15"/>
      <c r="L23" s="15">
        <v>47.37</v>
      </c>
      <c r="M23" s="15"/>
      <c r="N23" s="15"/>
      <c r="O23" s="16">
        <f>SUM(C23:N23)</f>
        <v>47.37</v>
      </c>
    </row>
    <row r="24" spans="1:15" ht="15">
      <c r="A24" s="3">
        <v>22</v>
      </c>
      <c r="B24" s="10" t="s">
        <v>40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</row>
    <row r="25" spans="1:15" ht="15">
      <c r="A25" s="3">
        <v>23</v>
      </c>
      <c r="B25" s="10" t="s">
        <v>41</v>
      </c>
      <c r="C25" s="15"/>
      <c r="D25" s="15"/>
      <c r="E25" s="15"/>
      <c r="F25" s="15"/>
      <c r="G25" s="15"/>
      <c r="H25" s="15"/>
      <c r="I25" s="15">
        <v>566.22</v>
      </c>
      <c r="J25" s="15">
        <v>82.1</v>
      </c>
      <c r="K25" s="15">
        <v>164.2</v>
      </c>
      <c r="L25" s="15">
        <v>94.74</v>
      </c>
      <c r="M25" s="15">
        <v>94.74</v>
      </c>
      <c r="N25" s="15">
        <v>94.74</v>
      </c>
      <c r="O25" s="16">
        <f>SUM(C25:N25)</f>
        <v>1096.74</v>
      </c>
    </row>
    <row r="26" spans="1:15" ht="15">
      <c r="A26" s="3">
        <v>24</v>
      </c>
      <c r="B26" s="13" t="s">
        <v>42</v>
      </c>
      <c r="C26" s="16">
        <f aca="true" t="shared" si="0" ref="C26:J26">SUM(C8:C25)</f>
        <v>2282.44</v>
      </c>
      <c r="D26" s="16">
        <f t="shared" si="0"/>
        <v>1958.9800000000002</v>
      </c>
      <c r="E26" s="16">
        <f t="shared" si="0"/>
        <v>1941.19</v>
      </c>
      <c r="F26" s="16">
        <f t="shared" si="0"/>
        <v>2290.9399999999996</v>
      </c>
      <c r="G26" s="16">
        <f t="shared" si="0"/>
        <v>1828.2</v>
      </c>
      <c r="H26" s="16">
        <f t="shared" si="0"/>
        <v>1768.8899999999999</v>
      </c>
      <c r="I26" s="16">
        <f t="shared" si="0"/>
        <v>2422.16</v>
      </c>
      <c r="J26" s="16">
        <f t="shared" si="0"/>
        <v>2155.1299999999997</v>
      </c>
      <c r="K26" s="16">
        <f>SUM(K8:K25)</f>
        <v>2028.52</v>
      </c>
      <c r="L26" s="16">
        <f>SUM(L8:L25)</f>
        <v>37317.81</v>
      </c>
      <c r="M26" s="16">
        <f>SUM(M8:M25)</f>
        <v>1737.67</v>
      </c>
      <c r="N26" s="16">
        <f>SUM(N8:N25)</f>
        <v>1535.89</v>
      </c>
      <c r="O26" s="16">
        <f>SUM(C26:N26)</f>
        <v>59267.81999999999</v>
      </c>
    </row>
  </sheetData>
  <sheetProtection/>
  <mergeCells count="1">
    <mergeCell ref="A1:O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G6"/>
  <sheetViews>
    <sheetView view="pageLayout" workbookViewId="0" topLeftCell="A1">
      <selection activeCell="A4" sqref="A4:G6"/>
    </sheetView>
  </sheetViews>
  <sheetFormatPr defaultColWidth="9.140625" defaultRowHeight="15"/>
  <cols>
    <col min="1" max="1" width="17.140625" style="0" customWidth="1"/>
    <col min="2" max="2" width="12.421875" style="0" bestFit="1" customWidth="1"/>
    <col min="4" max="4" width="17.28125" style="0" customWidth="1"/>
    <col min="6" max="6" width="16.421875" style="0" bestFit="1" customWidth="1"/>
    <col min="7" max="7" width="30.00390625" style="0" customWidth="1"/>
  </cols>
  <sheetData>
    <row r="4" spans="1:7" ht="15">
      <c r="A4" s="50" t="s">
        <v>59</v>
      </c>
      <c r="B4" s="50"/>
      <c r="C4" s="50"/>
      <c r="D4" s="50"/>
      <c r="E4" s="50"/>
      <c r="F4" s="50"/>
      <c r="G4" s="50"/>
    </row>
    <row r="5" spans="1:7" ht="50.25" customHeight="1">
      <c r="A5" s="8" t="s">
        <v>63</v>
      </c>
      <c r="B5" s="14" t="s">
        <v>2</v>
      </c>
      <c r="C5" s="14" t="s">
        <v>49</v>
      </c>
      <c r="D5" s="8" t="s">
        <v>73</v>
      </c>
      <c r="E5" s="14" t="s">
        <v>50</v>
      </c>
      <c r="F5" s="8" t="s">
        <v>74</v>
      </c>
      <c r="G5" s="26" t="s">
        <v>76</v>
      </c>
    </row>
    <row r="6" spans="1:7" ht="15">
      <c r="A6" s="1">
        <v>14108.61</v>
      </c>
      <c r="B6" s="1">
        <v>28802.16</v>
      </c>
      <c r="C6" s="1">
        <v>34658.06</v>
      </c>
      <c r="D6" s="1">
        <v>8252.71</v>
      </c>
      <c r="E6" s="1">
        <v>59267.81999999999</v>
      </c>
      <c r="F6" s="1">
        <f>C6-E6</f>
        <v>-24609.759999999995</v>
      </c>
      <c r="G6" s="1">
        <v>-1397.11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18.28125" style="0" customWidth="1"/>
    <col min="3" max="3" width="13.8515625" style="0" customWidth="1"/>
    <col min="4" max="4" width="13.140625" style="0" bestFit="1" customWidth="1"/>
    <col min="5" max="5" width="19.421875" style="0" customWidth="1"/>
  </cols>
  <sheetData>
    <row r="1" spans="1:5" ht="15">
      <c r="A1" s="5"/>
      <c r="B1" s="5"/>
      <c r="C1" s="5"/>
      <c r="D1" s="5"/>
      <c r="E1" s="5"/>
    </row>
    <row r="2" spans="1:5" ht="15">
      <c r="A2" s="44" t="s">
        <v>77</v>
      </c>
      <c r="B2" s="44"/>
      <c r="C2" s="44"/>
      <c r="D2" s="44"/>
      <c r="E2" s="44"/>
    </row>
    <row r="3" spans="1:5" ht="15">
      <c r="A3" s="5"/>
      <c r="B3" s="5"/>
      <c r="C3" s="5"/>
      <c r="D3" s="5"/>
      <c r="E3" s="5"/>
    </row>
    <row r="4" spans="1:5" ht="15">
      <c r="A4" s="44" t="s">
        <v>22</v>
      </c>
      <c r="B4" s="44"/>
      <c r="C4" s="44"/>
      <c r="D4" s="44"/>
      <c r="E4" s="44"/>
    </row>
    <row r="5" spans="1:5" ht="15">
      <c r="A5" s="5"/>
      <c r="B5" s="5"/>
      <c r="C5" s="5"/>
      <c r="D5" s="5"/>
      <c r="E5" s="5"/>
    </row>
    <row r="6" spans="1:5" ht="30">
      <c r="A6" s="2" t="s">
        <v>0</v>
      </c>
      <c r="B6" s="25" t="s">
        <v>1</v>
      </c>
      <c r="C6" s="2" t="s">
        <v>2</v>
      </c>
      <c r="D6" s="2" t="s">
        <v>3</v>
      </c>
      <c r="E6" s="25" t="s">
        <v>4</v>
      </c>
    </row>
    <row r="7" spans="1:5" ht="15">
      <c r="A7" s="1" t="s">
        <v>11</v>
      </c>
      <c r="B7">
        <v>8252.71</v>
      </c>
      <c r="C7" s="1">
        <v>2400.18</v>
      </c>
      <c r="D7" s="1">
        <v>2463.26</v>
      </c>
      <c r="E7" s="1">
        <v>8189.63</v>
      </c>
    </row>
    <row r="8" spans="1:5" ht="15">
      <c r="A8" s="1" t="s">
        <v>12</v>
      </c>
      <c r="B8" s="1">
        <v>8189.63</v>
      </c>
      <c r="C8" s="1">
        <v>2400.18</v>
      </c>
      <c r="D8" s="1">
        <v>2745.75</v>
      </c>
      <c r="E8" s="1">
        <v>7844.06</v>
      </c>
    </row>
    <row r="9" spans="1:5" ht="15">
      <c r="A9" s="1" t="s">
        <v>13</v>
      </c>
      <c r="B9" s="1">
        <v>7844.06</v>
      </c>
      <c r="C9" s="1">
        <v>2400.18</v>
      </c>
      <c r="D9" s="1">
        <v>1490.97</v>
      </c>
      <c r="E9" s="1">
        <v>8753.27</v>
      </c>
    </row>
    <row r="10" spans="1:5" ht="15">
      <c r="A10" s="1" t="s">
        <v>14</v>
      </c>
      <c r="B10" s="1">
        <v>8753.27</v>
      </c>
      <c r="C10" s="1">
        <v>2400.18</v>
      </c>
      <c r="D10" s="1">
        <v>3309.39</v>
      </c>
      <c r="E10" s="1">
        <v>7844.06</v>
      </c>
    </row>
    <row r="11" spans="1:5" ht="15">
      <c r="A11" s="1" t="s">
        <v>15</v>
      </c>
      <c r="B11" s="1">
        <v>7844.06</v>
      </c>
      <c r="C11" s="1">
        <v>2400.18</v>
      </c>
      <c r="D11" s="1">
        <v>2480.18</v>
      </c>
      <c r="E11" s="1">
        <v>7764.06</v>
      </c>
    </row>
    <row r="12" spans="1:5" ht="15">
      <c r="A12" s="1" t="s">
        <v>16</v>
      </c>
      <c r="B12" s="1">
        <v>7764.06</v>
      </c>
      <c r="C12" s="1">
        <v>2400.18</v>
      </c>
      <c r="D12" s="1">
        <v>1776.54</v>
      </c>
      <c r="E12" s="1">
        <v>8387.7</v>
      </c>
    </row>
    <row r="13" spans="1:5" ht="15">
      <c r="A13" s="1" t="s">
        <v>17</v>
      </c>
      <c r="B13" s="1">
        <v>8387.7</v>
      </c>
      <c r="C13" s="1">
        <v>2400.18</v>
      </c>
      <c r="D13" s="1">
        <v>2597.58</v>
      </c>
      <c r="E13" s="1">
        <v>8190.3</v>
      </c>
    </row>
    <row r="14" spans="1:5" ht="15">
      <c r="A14" s="1" t="s">
        <v>5</v>
      </c>
      <c r="B14" s="1">
        <v>8190.3</v>
      </c>
      <c r="C14" s="1">
        <v>2400.18</v>
      </c>
      <c r="D14" s="1">
        <v>1770.11</v>
      </c>
      <c r="E14" s="1">
        <v>8820.37</v>
      </c>
    </row>
    <row r="15" spans="1:5" ht="15">
      <c r="A15" s="1" t="s">
        <v>6</v>
      </c>
      <c r="B15" s="1">
        <v>8820.37</v>
      </c>
      <c r="C15" s="1">
        <v>2400.18</v>
      </c>
      <c r="D15" s="1">
        <v>2057.96</v>
      </c>
      <c r="E15" s="1">
        <v>9162.59</v>
      </c>
    </row>
    <row r="16" spans="1:5" ht="15">
      <c r="A16" s="1" t="s">
        <v>7</v>
      </c>
      <c r="B16" s="1">
        <v>9162.59</v>
      </c>
      <c r="C16" s="1">
        <v>2400.18</v>
      </c>
      <c r="D16" s="1">
        <v>4052.87</v>
      </c>
      <c r="E16" s="1">
        <v>7509.9</v>
      </c>
    </row>
    <row r="17" spans="1:5" ht="15">
      <c r="A17" s="1" t="s">
        <v>8</v>
      </c>
      <c r="B17" s="1">
        <v>7509.9</v>
      </c>
      <c r="C17" s="1">
        <v>2400.18</v>
      </c>
      <c r="D17" s="1">
        <v>4644.7</v>
      </c>
      <c r="E17" s="1">
        <v>5265.38</v>
      </c>
    </row>
    <row r="18" spans="1:5" ht="15">
      <c r="A18" s="1" t="s">
        <v>9</v>
      </c>
      <c r="B18" s="1">
        <v>5265.38</v>
      </c>
      <c r="C18" s="1">
        <v>2400.18</v>
      </c>
      <c r="D18" s="1">
        <v>3259.74</v>
      </c>
      <c r="E18" s="1">
        <v>4405.82</v>
      </c>
    </row>
    <row r="19" spans="1:5" ht="15">
      <c r="A19" s="2" t="s">
        <v>10</v>
      </c>
      <c r="B19" s="2"/>
      <c r="C19" s="2">
        <f>SUM(C7:C18)</f>
        <v>28802.16</v>
      </c>
      <c r="D19" s="2">
        <f>SUM(D7:D18)</f>
        <v>32649.049999999996</v>
      </c>
      <c r="E19" s="2">
        <v>4405.82</v>
      </c>
    </row>
  </sheetData>
  <sheetProtection/>
  <mergeCells count="2">
    <mergeCell ref="A2:E2"/>
    <mergeCell ref="A4:E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O21"/>
    </sheetView>
  </sheetViews>
  <sheetFormatPr defaultColWidth="9.140625" defaultRowHeight="15"/>
  <cols>
    <col min="1" max="1" width="4.00390625" style="0" bestFit="1" customWidth="1"/>
    <col min="2" max="2" width="37.7109375" style="0" customWidth="1"/>
    <col min="3" max="3" width="6.57421875" style="0" bestFit="1" customWidth="1"/>
    <col min="4" max="4" width="7.8515625" style="0" bestFit="1" customWidth="1"/>
    <col min="5" max="5" width="6.421875" style="0" customWidth="1"/>
    <col min="6" max="6" width="7.28125" style="0" customWidth="1"/>
    <col min="7" max="7" width="6.8515625" style="0" customWidth="1"/>
    <col min="8" max="8" width="7.140625" style="0" customWidth="1"/>
    <col min="9" max="9" width="7.00390625" style="0" customWidth="1"/>
    <col min="10" max="10" width="6.8515625" style="0" customWidth="1"/>
    <col min="11" max="11" width="7.8515625" style="0" customWidth="1"/>
    <col min="12" max="12" width="7.28125" style="0" customWidth="1"/>
    <col min="13" max="13" width="7.7109375" style="0" customWidth="1"/>
    <col min="14" max="14" width="7.8515625" style="0" bestFit="1" customWidth="1"/>
    <col min="15" max="15" width="7.7109375" style="0" customWidth="1"/>
  </cols>
  <sheetData>
    <row r="1" spans="1:15" ht="15">
      <c r="A1" s="45" t="s">
        <v>78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3"/>
      <c r="B2" s="3"/>
      <c r="C2" s="13" t="s">
        <v>11</v>
      </c>
      <c r="D2" s="13" t="s">
        <v>12</v>
      </c>
      <c r="E2" s="13" t="s">
        <v>13</v>
      </c>
      <c r="F2" s="13" t="s">
        <v>14</v>
      </c>
      <c r="G2" s="13" t="s">
        <v>15</v>
      </c>
      <c r="H2" s="13" t="s">
        <v>16</v>
      </c>
      <c r="I2" s="13" t="s">
        <v>17</v>
      </c>
      <c r="J2" s="13" t="s">
        <v>5</v>
      </c>
      <c r="K2" s="13" t="s">
        <v>6</v>
      </c>
      <c r="L2" s="13" t="s">
        <v>7</v>
      </c>
      <c r="M2" s="13" t="s">
        <v>8</v>
      </c>
      <c r="N2" s="13" t="s">
        <v>9</v>
      </c>
      <c r="O2" s="13" t="s">
        <v>10</v>
      </c>
    </row>
    <row r="3" spans="1:15" ht="15">
      <c r="A3" s="3">
        <v>1</v>
      </c>
      <c r="B3" s="10" t="s">
        <v>27</v>
      </c>
      <c r="C3" s="15"/>
      <c r="D3" s="15"/>
      <c r="E3" s="15"/>
      <c r="F3" s="15"/>
      <c r="G3" s="15"/>
      <c r="H3" s="15">
        <v>1605</v>
      </c>
      <c r="I3" s="15"/>
      <c r="J3" s="15"/>
      <c r="K3" s="15"/>
      <c r="L3" s="15"/>
      <c r="M3" s="15">
        <v>16130.4</v>
      </c>
      <c r="N3" s="15"/>
      <c r="O3" s="16">
        <f>SUM(C3:N3)</f>
        <v>17735.4</v>
      </c>
    </row>
    <row r="4" spans="1:15" ht="15">
      <c r="A4" s="3">
        <v>2</v>
      </c>
      <c r="B4" s="10" t="s">
        <v>28</v>
      </c>
      <c r="C4" s="15"/>
      <c r="D4" s="15"/>
      <c r="E4" s="15"/>
      <c r="F4" s="15"/>
      <c r="G4" s="15">
        <v>19.66</v>
      </c>
      <c r="H4" s="15"/>
      <c r="I4" s="15"/>
      <c r="J4" s="15"/>
      <c r="K4" s="15"/>
      <c r="L4" s="15"/>
      <c r="M4" s="15"/>
      <c r="N4" s="15"/>
      <c r="O4" s="16">
        <f>SUM(C4:N4)</f>
        <v>19.66</v>
      </c>
    </row>
    <row r="5" spans="1:15" ht="15">
      <c r="A5" s="3">
        <v>3</v>
      </c>
      <c r="B5" s="10" t="s">
        <v>29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15" ht="15">
      <c r="A6" s="3">
        <v>4</v>
      </c>
      <c r="B6" s="10" t="s">
        <v>30</v>
      </c>
      <c r="C6" s="15">
        <v>148</v>
      </c>
      <c r="D6" s="15">
        <v>165</v>
      </c>
      <c r="E6" s="15">
        <v>90</v>
      </c>
      <c r="F6" s="15">
        <v>199</v>
      </c>
      <c r="G6" s="15">
        <v>149</v>
      </c>
      <c r="H6" s="15">
        <v>107</v>
      </c>
      <c r="I6" s="15">
        <v>156</v>
      </c>
      <c r="J6" s="15">
        <v>107</v>
      </c>
      <c r="K6" s="15">
        <v>124</v>
      </c>
      <c r="L6" s="15">
        <v>244</v>
      </c>
      <c r="M6" s="15">
        <v>279</v>
      </c>
      <c r="N6" s="15">
        <v>196</v>
      </c>
      <c r="O6" s="16">
        <f>SUM(C6:N6)</f>
        <v>1964</v>
      </c>
    </row>
    <row r="7" spans="1:15" ht="15">
      <c r="A7" s="3">
        <v>5</v>
      </c>
      <c r="B7" s="10" t="s">
        <v>31</v>
      </c>
      <c r="C7" s="15">
        <v>148</v>
      </c>
      <c r="D7" s="15">
        <v>165</v>
      </c>
      <c r="E7" s="15">
        <v>90</v>
      </c>
      <c r="F7" s="15">
        <v>199</v>
      </c>
      <c r="G7" s="15">
        <v>149</v>
      </c>
      <c r="H7" s="15">
        <v>107</v>
      </c>
      <c r="I7" s="15">
        <v>156</v>
      </c>
      <c r="J7" s="15">
        <v>107</v>
      </c>
      <c r="K7" s="15">
        <v>124</v>
      </c>
      <c r="L7" s="15">
        <v>244</v>
      </c>
      <c r="M7" s="15">
        <v>279</v>
      </c>
      <c r="N7" s="15">
        <v>196</v>
      </c>
      <c r="O7" s="16">
        <f>SUM(C7:N7)</f>
        <v>1964</v>
      </c>
    </row>
    <row r="8" spans="1:15" ht="15">
      <c r="A8" s="3">
        <v>6</v>
      </c>
      <c r="B8" s="10" t="s">
        <v>46</v>
      </c>
      <c r="C8" s="15">
        <v>13.17</v>
      </c>
      <c r="D8" s="15">
        <v>25.25</v>
      </c>
      <c r="E8" s="15">
        <v>14.53</v>
      </c>
      <c r="F8" s="15">
        <v>14.31</v>
      </c>
      <c r="G8" s="15">
        <v>19.26</v>
      </c>
      <c r="H8" s="15">
        <v>18.92</v>
      </c>
      <c r="I8" s="15">
        <v>14.83</v>
      </c>
      <c r="J8" s="15">
        <v>21.83</v>
      </c>
      <c r="K8" s="15">
        <v>16.8</v>
      </c>
      <c r="L8" s="15">
        <v>20.31</v>
      </c>
      <c r="M8" s="15">
        <v>18.27</v>
      </c>
      <c r="N8" s="15">
        <v>16.26</v>
      </c>
      <c r="O8" s="16">
        <f>SUM(C8:N8)</f>
        <v>213.74000000000004</v>
      </c>
    </row>
    <row r="9" spans="1:15" ht="15">
      <c r="A9" s="3">
        <v>7</v>
      </c>
      <c r="B9" s="10" t="s">
        <v>32</v>
      </c>
      <c r="C9" s="15">
        <v>514.06</v>
      </c>
      <c r="D9" s="15">
        <v>401.23</v>
      </c>
      <c r="E9" s="15">
        <v>505</v>
      </c>
      <c r="F9" s="15">
        <v>743.72</v>
      </c>
      <c r="G9" s="15">
        <v>513.74</v>
      </c>
      <c r="H9" s="15">
        <v>576.86</v>
      </c>
      <c r="I9" s="15">
        <v>719.3</v>
      </c>
      <c r="J9" s="15">
        <v>516.65</v>
      </c>
      <c r="K9" s="15">
        <v>805.53</v>
      </c>
      <c r="L9" s="15">
        <v>696.87</v>
      </c>
      <c r="M9" s="15">
        <v>703.75</v>
      </c>
      <c r="N9" s="15">
        <v>668.94</v>
      </c>
      <c r="O9" s="16">
        <f>SUM(C9:N9)</f>
        <v>7365.65</v>
      </c>
    </row>
    <row r="10" spans="1:15" ht="15">
      <c r="A10" s="3">
        <v>8</v>
      </c>
      <c r="B10" s="10" t="s">
        <v>33</v>
      </c>
      <c r="C10" s="15">
        <v>104.36</v>
      </c>
      <c r="D10" s="15">
        <v>81.44</v>
      </c>
      <c r="E10" s="15">
        <v>102.51</v>
      </c>
      <c r="F10" s="15">
        <v>150.97</v>
      </c>
      <c r="G10" s="15">
        <v>104.3</v>
      </c>
      <c r="H10" s="15">
        <v>117.1</v>
      </c>
      <c r="I10" s="15">
        <v>146.02</v>
      </c>
      <c r="J10" s="15">
        <v>104.9</v>
      </c>
      <c r="K10" s="15">
        <v>163.52</v>
      </c>
      <c r="L10" s="15">
        <v>141.5</v>
      </c>
      <c r="M10" s="15">
        <v>142.86</v>
      </c>
      <c r="N10" s="15">
        <v>135.8</v>
      </c>
      <c r="O10" s="16">
        <f>SUM(C10:N10)</f>
        <v>1495.28</v>
      </c>
    </row>
    <row r="11" spans="1:15" ht="15">
      <c r="A11" s="3">
        <v>9</v>
      </c>
      <c r="B11" s="10" t="s">
        <v>34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</row>
    <row r="12" spans="1:15" ht="15">
      <c r="A12" s="3">
        <v>10</v>
      </c>
      <c r="B12" s="10" t="s">
        <v>35</v>
      </c>
      <c r="C12" s="15">
        <v>7.86</v>
      </c>
      <c r="D12" s="15">
        <v>19.8</v>
      </c>
      <c r="E12" s="15">
        <v>27.72</v>
      </c>
      <c r="F12" s="15"/>
      <c r="G12" s="15">
        <v>27.72</v>
      </c>
      <c r="H12" s="15">
        <v>20.93</v>
      </c>
      <c r="I12" s="15">
        <v>46.04</v>
      </c>
      <c r="J12" s="15"/>
      <c r="K12" s="15"/>
      <c r="L12" s="15">
        <v>34.8</v>
      </c>
      <c r="M12" s="15"/>
      <c r="N12" s="15">
        <v>34.44</v>
      </c>
      <c r="O12" s="16">
        <f>SUM(C12:N12)</f>
        <v>219.31</v>
      </c>
    </row>
    <row r="13" spans="1:15" ht="15">
      <c r="A13" s="3">
        <v>11</v>
      </c>
      <c r="B13" s="10" t="s">
        <v>36</v>
      </c>
      <c r="C13" s="15"/>
      <c r="D13" s="15"/>
      <c r="E13" s="15">
        <v>0.74</v>
      </c>
      <c r="F13" s="15"/>
      <c r="G13" s="15"/>
      <c r="H13" s="15"/>
      <c r="I13" s="15"/>
      <c r="J13" s="15"/>
      <c r="K13" s="15"/>
      <c r="L13" s="15"/>
      <c r="M13" s="15"/>
      <c r="N13" s="15"/>
      <c r="O13" s="16">
        <f>SUM(C13:N13)</f>
        <v>0.74</v>
      </c>
    </row>
    <row r="14" spans="1:15" ht="15">
      <c r="A14" s="3">
        <v>12</v>
      </c>
      <c r="B14" s="10" t="s">
        <v>37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</row>
    <row r="15" spans="1:15" ht="15">
      <c r="A15" s="3">
        <v>13</v>
      </c>
      <c r="B15" s="10" t="s">
        <v>47</v>
      </c>
      <c r="C15" s="15"/>
      <c r="D15" s="15">
        <v>7.92</v>
      </c>
      <c r="E15" s="15"/>
      <c r="F15" s="15"/>
      <c r="G15" s="15"/>
      <c r="H15" s="15">
        <v>10.67</v>
      </c>
      <c r="I15" s="15">
        <v>39.34</v>
      </c>
      <c r="J15" s="15"/>
      <c r="K15" s="15"/>
      <c r="L15" s="15">
        <v>16.71</v>
      </c>
      <c r="M15" s="15"/>
      <c r="N15" s="15">
        <v>48.56</v>
      </c>
      <c r="O15" s="16">
        <f>SUM(C15:N15)</f>
        <v>123.20000000000002</v>
      </c>
    </row>
    <row r="16" spans="1:15" ht="15">
      <c r="A16" s="3">
        <v>14</v>
      </c>
      <c r="B16" s="10" t="s">
        <v>38</v>
      </c>
      <c r="C16" s="15">
        <v>28.29</v>
      </c>
      <c r="D16" s="15">
        <v>28.51</v>
      </c>
      <c r="E16" s="15">
        <v>28.51</v>
      </c>
      <c r="F16" s="15">
        <v>19.01</v>
      </c>
      <c r="G16" s="15">
        <v>9.5</v>
      </c>
      <c r="H16" s="15">
        <v>20.09</v>
      </c>
      <c r="I16" s="15">
        <v>10.04</v>
      </c>
      <c r="J16" s="15">
        <v>10.04</v>
      </c>
      <c r="K16" s="15">
        <v>30.14</v>
      </c>
      <c r="L16" s="15">
        <v>23.84</v>
      </c>
      <c r="M16" s="15">
        <v>24.22</v>
      </c>
      <c r="N16" s="15">
        <v>23.62</v>
      </c>
      <c r="O16" s="16">
        <f>SUM(C16:N16)</f>
        <v>255.81</v>
      </c>
    </row>
    <row r="17" spans="1:15" ht="15">
      <c r="A17" s="3">
        <v>15</v>
      </c>
      <c r="B17" s="10" t="s">
        <v>75</v>
      </c>
      <c r="C17" s="15"/>
      <c r="D17" s="15">
        <v>79.21</v>
      </c>
      <c r="E17" s="15"/>
      <c r="F17" s="15">
        <v>79.21</v>
      </c>
      <c r="G17" s="15"/>
      <c r="H17" s="15">
        <v>83.72</v>
      </c>
      <c r="I17" s="15">
        <v>83.72</v>
      </c>
      <c r="J17" s="15">
        <v>83.72</v>
      </c>
      <c r="K17" s="15"/>
      <c r="L17" s="15"/>
      <c r="M17" s="15"/>
      <c r="N17" s="15">
        <v>98.42</v>
      </c>
      <c r="O17" s="16">
        <f>SUM(C17:N17)</f>
        <v>508.00000000000006</v>
      </c>
    </row>
    <row r="18" spans="1:15" ht="15">
      <c r="A18" s="3">
        <v>16</v>
      </c>
      <c r="B18" s="10" t="s">
        <v>39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</row>
    <row r="19" spans="1:15" ht="15">
      <c r="A19" s="3">
        <v>17</v>
      </c>
      <c r="B19" s="10" t="s">
        <v>40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</row>
    <row r="20" spans="1:15" ht="15">
      <c r="A20" s="3">
        <v>18</v>
      </c>
      <c r="B20" s="10" t="s">
        <v>41</v>
      </c>
      <c r="C20" s="15">
        <v>78.6</v>
      </c>
      <c r="D20" s="15">
        <v>79.22</v>
      </c>
      <c r="E20" s="15">
        <v>79.22</v>
      </c>
      <c r="F20" s="15">
        <v>79.21</v>
      </c>
      <c r="G20" s="15">
        <v>79.21</v>
      </c>
      <c r="H20" s="15">
        <v>83.72</v>
      </c>
      <c r="I20" s="15">
        <v>83.72</v>
      </c>
      <c r="J20" s="15">
        <v>83.72</v>
      </c>
      <c r="K20" s="15">
        <v>83.72</v>
      </c>
      <c r="L20" s="15">
        <v>99.35</v>
      </c>
      <c r="M20" s="15">
        <v>100.93</v>
      </c>
      <c r="N20" s="15">
        <v>98.42</v>
      </c>
      <c r="O20" s="16">
        <f>SUM(C20:N20)</f>
        <v>1029.0400000000002</v>
      </c>
    </row>
    <row r="21" spans="1:15" ht="15">
      <c r="A21" s="3">
        <v>19</v>
      </c>
      <c r="B21" s="13" t="s">
        <v>42</v>
      </c>
      <c r="C21" s="16">
        <f aca="true" t="shared" si="0" ref="C21:H21">SUM(C3:C20)</f>
        <v>1042.34</v>
      </c>
      <c r="D21" s="16">
        <f t="shared" si="0"/>
        <v>1052.58</v>
      </c>
      <c r="E21" s="16">
        <f t="shared" si="0"/>
        <v>938.23</v>
      </c>
      <c r="F21" s="16">
        <f t="shared" si="0"/>
        <v>1484.43</v>
      </c>
      <c r="G21" s="16">
        <f t="shared" si="0"/>
        <v>1071.3899999999999</v>
      </c>
      <c r="H21" s="16">
        <f t="shared" si="0"/>
        <v>2751.0099999999998</v>
      </c>
      <c r="I21" s="16">
        <f aca="true" t="shared" si="1" ref="I21:N21">SUM(I3:I20)</f>
        <v>1455.0099999999998</v>
      </c>
      <c r="J21" s="16">
        <f t="shared" si="1"/>
        <v>1034.86</v>
      </c>
      <c r="K21" s="16">
        <f t="shared" si="1"/>
        <v>1347.71</v>
      </c>
      <c r="L21" s="16">
        <f t="shared" si="1"/>
        <v>1521.3799999999999</v>
      </c>
      <c r="M21" s="16">
        <f t="shared" si="1"/>
        <v>17678.430000000004</v>
      </c>
      <c r="N21" s="16">
        <f t="shared" si="1"/>
        <v>1516.46</v>
      </c>
      <c r="O21" s="16">
        <f>SUM(C21:N21)</f>
        <v>32893.83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G6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7.140625" style="0" customWidth="1"/>
    <col min="2" max="2" width="12.421875" style="0" bestFit="1" customWidth="1"/>
    <col min="4" max="4" width="17.28125" style="0" customWidth="1"/>
    <col min="6" max="6" width="16.421875" style="0" bestFit="1" customWidth="1"/>
    <col min="7" max="7" width="31.00390625" style="0" customWidth="1"/>
  </cols>
  <sheetData>
    <row r="4" spans="1:7" ht="15">
      <c r="A4" s="50" t="s">
        <v>80</v>
      </c>
      <c r="B4" s="50"/>
      <c r="C4" s="50"/>
      <c r="D4" s="50"/>
      <c r="E4" s="50"/>
      <c r="F4" s="50"/>
      <c r="G4" s="50"/>
    </row>
    <row r="5" spans="1:7" ht="49.5" customHeight="1">
      <c r="A5" s="8" t="s">
        <v>63</v>
      </c>
      <c r="B5" s="14" t="s">
        <v>2</v>
      </c>
      <c r="C5" s="14" t="s">
        <v>49</v>
      </c>
      <c r="D5" s="8" t="s">
        <v>73</v>
      </c>
      <c r="E5" s="14" t="s">
        <v>50</v>
      </c>
      <c r="F5" s="8" t="s">
        <v>79</v>
      </c>
      <c r="G5" s="26" t="s">
        <v>81</v>
      </c>
    </row>
    <row r="6" spans="1:7" ht="15">
      <c r="A6" s="1">
        <v>8252.71</v>
      </c>
      <c r="B6" s="1">
        <v>28802.16</v>
      </c>
      <c r="C6" s="1">
        <v>32649.049999999996</v>
      </c>
      <c r="D6" s="1">
        <v>4405.82</v>
      </c>
      <c r="E6" s="1">
        <v>32893.83</v>
      </c>
      <c r="F6" s="1">
        <f>C6-E6</f>
        <v>-244.7800000000061</v>
      </c>
      <c r="G6" s="1">
        <v>-1641.89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15.8515625" style="0" customWidth="1"/>
    <col min="3" max="3" width="12.00390625" style="0" bestFit="1" customWidth="1"/>
    <col min="4" max="4" width="13.140625" style="0" bestFit="1" customWidth="1"/>
    <col min="5" max="5" width="15.421875" style="0" customWidth="1"/>
  </cols>
  <sheetData>
    <row r="1" spans="1:5" ht="15">
      <c r="A1" s="5"/>
      <c r="B1" s="5"/>
      <c r="C1" s="5"/>
      <c r="D1" s="5"/>
      <c r="E1" s="5"/>
    </row>
    <row r="2" spans="1:5" ht="15">
      <c r="A2" s="27" t="s">
        <v>82</v>
      </c>
      <c r="B2" s="27"/>
      <c r="C2" s="27"/>
      <c r="D2" s="27"/>
      <c r="E2" s="27"/>
    </row>
    <row r="3" spans="1:5" ht="15">
      <c r="A3" s="5"/>
      <c r="B3" s="5"/>
      <c r="C3" s="5"/>
      <c r="D3" s="5"/>
      <c r="E3" s="5"/>
    </row>
    <row r="4" spans="1:5" ht="15">
      <c r="A4" s="44" t="s">
        <v>22</v>
      </c>
      <c r="B4" s="44"/>
      <c r="C4" s="44"/>
      <c r="D4" s="44"/>
      <c r="E4" s="44"/>
    </row>
    <row r="5" spans="1:5" ht="15">
      <c r="A5" s="5"/>
      <c r="B5" s="5"/>
      <c r="C5" s="5"/>
      <c r="D5" s="5"/>
      <c r="E5" s="5"/>
    </row>
    <row r="6" spans="1:5" ht="30">
      <c r="A6" s="2" t="s">
        <v>0</v>
      </c>
      <c r="B6" s="25" t="s">
        <v>1</v>
      </c>
      <c r="C6" s="2" t="s">
        <v>2</v>
      </c>
      <c r="D6" s="2" t="s">
        <v>3</v>
      </c>
      <c r="E6" s="25" t="s">
        <v>4</v>
      </c>
    </row>
    <row r="7" spans="1:5" ht="15">
      <c r="A7" s="1" t="s">
        <v>11</v>
      </c>
      <c r="B7">
        <v>4405.82</v>
      </c>
      <c r="C7" s="1">
        <v>2400.18</v>
      </c>
      <c r="D7" s="1">
        <v>2979.93</v>
      </c>
      <c r="E7" s="1">
        <v>3826.07</v>
      </c>
    </row>
    <row r="8" spans="1:5" ht="15">
      <c r="A8" s="1" t="s">
        <v>12</v>
      </c>
      <c r="B8" s="1">
        <v>3826.07</v>
      </c>
      <c r="C8" s="1">
        <v>2400.18</v>
      </c>
      <c r="D8" s="1">
        <v>2679.99</v>
      </c>
      <c r="E8" s="1">
        <v>3546.26</v>
      </c>
    </row>
    <row r="9" spans="1:5" ht="15">
      <c r="A9" s="1" t="s">
        <v>13</v>
      </c>
      <c r="B9" s="1">
        <v>3546.26</v>
      </c>
      <c r="C9" s="1">
        <v>2400.18</v>
      </c>
      <c r="D9" s="1">
        <v>1836.54</v>
      </c>
      <c r="E9" s="1">
        <v>4109.9</v>
      </c>
    </row>
    <row r="10" spans="1:5" ht="15">
      <c r="A10" s="1" t="s">
        <v>14</v>
      </c>
      <c r="B10" s="1">
        <v>4109.9</v>
      </c>
      <c r="C10" s="1">
        <v>2400.18</v>
      </c>
      <c r="D10" s="1">
        <v>2901.41</v>
      </c>
      <c r="E10" s="1">
        <v>3608.67</v>
      </c>
    </row>
    <row r="11" spans="1:5" ht="15">
      <c r="A11" s="1" t="s">
        <v>15</v>
      </c>
      <c r="B11" s="1">
        <v>3608.67</v>
      </c>
      <c r="C11" s="1">
        <v>2400.18</v>
      </c>
      <c r="D11" s="1">
        <v>2982.62</v>
      </c>
      <c r="E11" s="1">
        <v>3026.23</v>
      </c>
    </row>
    <row r="12" spans="1:5" ht="15">
      <c r="A12" s="1" t="s">
        <v>16</v>
      </c>
      <c r="B12" s="1">
        <v>3026.23</v>
      </c>
      <c r="C12" s="1">
        <v>2400.18</v>
      </c>
      <c r="D12" s="1">
        <v>2333.75</v>
      </c>
      <c r="E12" s="1">
        <v>3092.66</v>
      </c>
    </row>
    <row r="13" spans="1:5" ht="15">
      <c r="A13" s="1" t="s">
        <v>17</v>
      </c>
      <c r="B13" s="1">
        <v>3092.66</v>
      </c>
      <c r="C13" s="1">
        <v>2400.18</v>
      </c>
      <c r="D13" s="1">
        <v>2053.94</v>
      </c>
      <c r="E13" s="1">
        <v>3438.9</v>
      </c>
    </row>
    <row r="14" spans="1:5" ht="15">
      <c r="A14" s="1" t="s">
        <v>5</v>
      </c>
      <c r="B14" s="1">
        <v>3438.9</v>
      </c>
      <c r="C14" s="1">
        <v>2400.18</v>
      </c>
      <c r="D14" s="1">
        <v>2053.94</v>
      </c>
      <c r="E14" s="1">
        <v>3785.14</v>
      </c>
    </row>
    <row r="15" spans="1:5" ht="15">
      <c r="A15" s="1" t="s">
        <v>6</v>
      </c>
      <c r="B15" s="1">
        <v>3785.14</v>
      </c>
      <c r="C15" s="1">
        <v>2400.18</v>
      </c>
      <c r="D15" s="1">
        <v>2404.2</v>
      </c>
      <c r="E15" s="1">
        <v>3781.12</v>
      </c>
    </row>
    <row r="16" spans="1:5" ht="15">
      <c r="A16" s="1" t="s">
        <v>7</v>
      </c>
      <c r="B16" s="1">
        <v>3781.12</v>
      </c>
      <c r="C16" s="1">
        <v>2400.18</v>
      </c>
      <c r="D16" s="1">
        <v>3781.12</v>
      </c>
      <c r="E16" s="1">
        <v>2400.18</v>
      </c>
    </row>
    <row r="17" spans="1:5" ht="15">
      <c r="A17" s="1" t="s">
        <v>8</v>
      </c>
      <c r="B17" s="1">
        <v>2400.18</v>
      </c>
      <c r="C17" s="1">
        <v>2400.18</v>
      </c>
      <c r="D17" s="1">
        <v>2404.2</v>
      </c>
      <c r="E17" s="1">
        <v>2396.16</v>
      </c>
    </row>
    <row r="18" spans="1:5" ht="15">
      <c r="A18" s="1" t="s">
        <v>9</v>
      </c>
      <c r="B18" s="1">
        <v>2396.16</v>
      </c>
      <c r="C18" s="1">
        <v>2400.18</v>
      </c>
      <c r="D18" s="1">
        <v>2396.16</v>
      </c>
      <c r="E18" s="1">
        <v>2400.18</v>
      </c>
    </row>
    <row r="19" spans="1:5" ht="15">
      <c r="A19" s="2" t="s">
        <v>10</v>
      </c>
      <c r="B19" s="2"/>
      <c r="C19" s="2">
        <f>SUM(C7:C18)</f>
        <v>28802.16</v>
      </c>
      <c r="D19" s="2">
        <f>SUM(D7:D18)</f>
        <v>30807.799999999996</v>
      </c>
      <c r="E19" s="2">
        <v>2400.18</v>
      </c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view="pageLayout" workbookViewId="0" topLeftCell="A1">
      <selection activeCell="A1" sqref="A1:O1"/>
    </sheetView>
  </sheetViews>
  <sheetFormatPr defaultColWidth="9.140625" defaultRowHeight="15"/>
  <cols>
    <col min="1" max="1" width="5.00390625" style="0" customWidth="1"/>
    <col min="2" max="2" width="35.28125" style="0" customWidth="1"/>
    <col min="3" max="3" width="7.00390625" style="0" customWidth="1"/>
    <col min="4" max="4" width="8.28125" style="0" customWidth="1"/>
    <col min="5" max="5" width="5.421875" style="0" customWidth="1"/>
    <col min="6" max="6" width="7.00390625" style="0" customWidth="1"/>
    <col min="7" max="7" width="5.28125" style="0" customWidth="1"/>
    <col min="8" max="9" width="5.57421875" style="0" customWidth="1"/>
    <col min="10" max="10" width="6.421875" style="0" customWidth="1"/>
    <col min="11" max="11" width="8.7109375" style="0" customWidth="1"/>
    <col min="12" max="12" width="7.7109375" style="0" customWidth="1"/>
    <col min="13" max="13" width="7.57421875" style="0" customWidth="1"/>
    <col min="14" max="14" width="8.8515625" style="0" customWidth="1"/>
  </cols>
  <sheetData>
    <row r="1" spans="1:15" ht="15">
      <c r="A1" s="45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4" t="s">
        <v>10</v>
      </c>
    </row>
    <row r="3" spans="1:15" ht="15">
      <c r="A3" s="3">
        <v>1</v>
      </c>
      <c r="B3" s="10" t="s">
        <v>23</v>
      </c>
      <c r="C3" s="10"/>
      <c r="D3" s="10"/>
      <c r="E3" s="10"/>
      <c r="F3" s="10"/>
      <c r="G3" s="10"/>
      <c r="H3" s="10"/>
      <c r="I3" s="10"/>
      <c r="J3" s="11"/>
      <c r="K3" s="11"/>
      <c r="L3" s="11"/>
      <c r="M3" s="11"/>
      <c r="N3" s="11"/>
      <c r="O3" s="12"/>
    </row>
    <row r="4" spans="1:15" ht="15">
      <c r="A4" s="3">
        <v>2</v>
      </c>
      <c r="B4" s="10" t="s">
        <v>24</v>
      </c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N4" s="11"/>
      <c r="O4" s="12"/>
    </row>
    <row r="5" spans="1:15" ht="15">
      <c r="A5" s="3">
        <v>3</v>
      </c>
      <c r="B5" s="10" t="s">
        <v>25</v>
      </c>
      <c r="C5" s="10"/>
      <c r="D5" s="10"/>
      <c r="E5" s="10"/>
      <c r="F5" s="10"/>
      <c r="G5" s="10"/>
      <c r="H5" s="10"/>
      <c r="I5" s="10"/>
      <c r="J5" s="11"/>
      <c r="K5" s="11"/>
      <c r="L5" s="11"/>
      <c r="M5" s="11"/>
      <c r="N5" s="11"/>
      <c r="O5" s="12"/>
    </row>
    <row r="6" spans="1:15" ht="15">
      <c r="A6" s="3">
        <v>4</v>
      </c>
      <c r="B6" s="10" t="s">
        <v>26</v>
      </c>
      <c r="C6" s="10"/>
      <c r="D6" s="10"/>
      <c r="E6" s="10"/>
      <c r="F6" s="10"/>
      <c r="G6" s="10"/>
      <c r="H6" s="10"/>
      <c r="I6" s="10"/>
      <c r="J6" s="11"/>
      <c r="K6" s="11"/>
      <c r="L6" s="11"/>
      <c r="M6" s="11"/>
      <c r="N6" s="11"/>
      <c r="O6" s="12"/>
    </row>
    <row r="7" spans="1:15" ht="15">
      <c r="A7" s="3">
        <v>5</v>
      </c>
      <c r="B7" s="10" t="s">
        <v>25</v>
      </c>
      <c r="C7" s="10"/>
      <c r="D7" s="10"/>
      <c r="E7" s="10"/>
      <c r="F7" s="10"/>
      <c r="G7" s="10"/>
      <c r="H7" s="10"/>
      <c r="I7" s="10"/>
      <c r="J7" s="11"/>
      <c r="K7" s="11"/>
      <c r="L7" s="11"/>
      <c r="M7" s="11"/>
      <c r="N7" s="11"/>
      <c r="O7" s="12"/>
    </row>
    <row r="8" spans="1:15" ht="15">
      <c r="A8" s="3">
        <v>6</v>
      </c>
      <c r="B8" s="10" t="s">
        <v>27</v>
      </c>
      <c r="C8" s="10"/>
      <c r="D8" s="10"/>
      <c r="E8" s="10"/>
      <c r="F8" s="10"/>
      <c r="G8" s="10"/>
      <c r="H8" s="10"/>
      <c r="I8" s="10"/>
      <c r="J8" s="11"/>
      <c r="K8" s="11"/>
      <c r="L8" s="11"/>
      <c r="M8" s="11"/>
      <c r="N8" s="11"/>
      <c r="O8" s="12"/>
    </row>
    <row r="9" spans="1:15" ht="15">
      <c r="A9" s="3">
        <v>7</v>
      </c>
      <c r="B9" s="10" t="s">
        <v>28</v>
      </c>
      <c r="C9" s="10"/>
      <c r="D9" s="10"/>
      <c r="E9" s="10"/>
      <c r="F9" s="10"/>
      <c r="G9" s="10"/>
      <c r="H9" s="10"/>
      <c r="I9" s="10"/>
      <c r="J9" s="11">
        <v>39.53</v>
      </c>
      <c r="K9" s="11">
        <v>10.61</v>
      </c>
      <c r="L9" s="11">
        <v>80.36</v>
      </c>
      <c r="M9" s="11">
        <v>165.94</v>
      </c>
      <c r="N9" s="11">
        <v>50.99</v>
      </c>
      <c r="O9" s="12">
        <f>SUM(J9:N9)</f>
        <v>347.43</v>
      </c>
    </row>
    <row r="10" spans="1:15" ht="15">
      <c r="A10" s="3">
        <v>8</v>
      </c>
      <c r="B10" s="10" t="s">
        <v>29</v>
      </c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2"/>
    </row>
    <row r="11" spans="1:15" ht="15">
      <c r="A11" s="3">
        <v>9</v>
      </c>
      <c r="B11" s="10" t="s">
        <v>30</v>
      </c>
      <c r="C11" s="10"/>
      <c r="D11" s="10"/>
      <c r="E11" s="10"/>
      <c r="F11" s="10"/>
      <c r="G11" s="10"/>
      <c r="H11" s="10"/>
      <c r="I11" s="10"/>
      <c r="J11" s="11">
        <v>24</v>
      </c>
      <c r="K11" s="11">
        <v>45</v>
      </c>
      <c r="L11" s="11">
        <v>45</v>
      </c>
      <c r="M11" s="11">
        <v>122</v>
      </c>
      <c r="N11" s="11">
        <v>127</v>
      </c>
      <c r="O11" s="12">
        <f>SUM(J11:N11)</f>
        <v>363</v>
      </c>
    </row>
    <row r="12" spans="1:15" ht="15">
      <c r="A12" s="3">
        <v>10</v>
      </c>
      <c r="B12" s="10" t="s">
        <v>31</v>
      </c>
      <c r="C12" s="10"/>
      <c r="D12" s="10"/>
      <c r="E12" s="10"/>
      <c r="F12" s="10"/>
      <c r="G12" s="10"/>
      <c r="H12" s="10"/>
      <c r="I12" s="10"/>
      <c r="J12" s="11">
        <v>24</v>
      </c>
      <c r="K12" s="11">
        <v>45</v>
      </c>
      <c r="L12" s="11">
        <v>45</v>
      </c>
      <c r="M12" s="11">
        <v>122</v>
      </c>
      <c r="N12" s="11">
        <v>127</v>
      </c>
      <c r="O12" s="12">
        <f>SUM(J12:N12)</f>
        <v>363</v>
      </c>
    </row>
    <row r="13" spans="1:15" ht="15">
      <c r="A13" s="3">
        <v>11</v>
      </c>
      <c r="B13" s="10" t="s">
        <v>46</v>
      </c>
      <c r="C13" s="10"/>
      <c r="D13" s="10"/>
      <c r="E13" s="10"/>
      <c r="F13" s="10"/>
      <c r="G13" s="10"/>
      <c r="H13" s="10"/>
      <c r="I13" s="10"/>
      <c r="J13" s="11">
        <v>83.22</v>
      </c>
      <c r="K13" s="11">
        <v>12.15</v>
      </c>
      <c r="L13" s="11">
        <v>15.35</v>
      </c>
      <c r="M13" s="11">
        <v>15.27</v>
      </c>
      <c r="N13" s="11">
        <v>19.31</v>
      </c>
      <c r="O13" s="12">
        <f>SUM(J13:N13)</f>
        <v>145.29999999999998</v>
      </c>
    </row>
    <row r="14" spans="1:15" ht="15">
      <c r="A14" s="3">
        <v>12</v>
      </c>
      <c r="B14" s="10" t="s">
        <v>32</v>
      </c>
      <c r="C14" s="10"/>
      <c r="D14" s="10"/>
      <c r="E14" s="10"/>
      <c r="F14" s="10"/>
      <c r="G14" s="10"/>
      <c r="H14" s="10"/>
      <c r="I14" s="10"/>
      <c r="J14" s="11">
        <v>343.14</v>
      </c>
      <c r="K14" s="11">
        <v>425.84</v>
      </c>
      <c r="L14" s="11">
        <v>524.85</v>
      </c>
      <c r="M14" s="11">
        <v>366.96</v>
      </c>
      <c r="N14" s="11">
        <v>483.24</v>
      </c>
      <c r="O14" s="12">
        <f>SUM(J14:N14)</f>
        <v>2144.0299999999997</v>
      </c>
    </row>
    <row r="15" spans="1:15" ht="15">
      <c r="A15" s="3">
        <v>13</v>
      </c>
      <c r="B15" s="10" t="s">
        <v>33</v>
      </c>
      <c r="C15" s="10"/>
      <c r="D15" s="10"/>
      <c r="E15" s="10"/>
      <c r="F15" s="10"/>
      <c r="G15" s="10"/>
      <c r="H15" s="10"/>
      <c r="I15" s="10"/>
      <c r="J15" s="11">
        <v>48.73</v>
      </c>
      <c r="K15" s="11">
        <v>60.47</v>
      </c>
      <c r="L15" s="11">
        <v>74.53</v>
      </c>
      <c r="M15" s="11">
        <v>52.11</v>
      </c>
      <c r="N15" s="11">
        <v>68.62</v>
      </c>
      <c r="O15" s="12">
        <f>SUM(J15:N15)</f>
        <v>304.46</v>
      </c>
    </row>
    <row r="16" spans="1:15" ht="15">
      <c r="A16" s="3">
        <v>14</v>
      </c>
      <c r="B16" s="10" t="s">
        <v>34</v>
      </c>
      <c r="C16" s="10"/>
      <c r="D16" s="10"/>
      <c r="E16" s="10"/>
      <c r="F16" s="10"/>
      <c r="G16" s="10"/>
      <c r="H16" s="10"/>
      <c r="I16" s="10"/>
      <c r="J16" s="11"/>
      <c r="K16" s="11"/>
      <c r="L16" s="11"/>
      <c r="M16" s="11"/>
      <c r="N16" s="11"/>
      <c r="O16" s="12"/>
    </row>
    <row r="17" spans="1:15" ht="15">
      <c r="A17" s="3">
        <v>15</v>
      </c>
      <c r="B17" s="10" t="s">
        <v>35</v>
      </c>
      <c r="C17" s="10"/>
      <c r="D17" s="10"/>
      <c r="E17" s="10"/>
      <c r="F17" s="10"/>
      <c r="G17" s="10"/>
      <c r="H17" s="10"/>
      <c r="I17" s="10"/>
      <c r="J17" s="11"/>
      <c r="K17" s="11"/>
      <c r="L17" s="11"/>
      <c r="M17" s="11"/>
      <c r="N17" s="11"/>
      <c r="O17" s="12"/>
    </row>
    <row r="18" spans="1:15" ht="15">
      <c r="A18" s="3">
        <v>16</v>
      </c>
      <c r="B18" s="10" t="s">
        <v>36</v>
      </c>
      <c r="C18" s="10"/>
      <c r="D18" s="10"/>
      <c r="E18" s="10"/>
      <c r="F18" s="10"/>
      <c r="G18" s="10"/>
      <c r="H18" s="10"/>
      <c r="I18" s="10"/>
      <c r="J18" s="11"/>
      <c r="K18" s="11"/>
      <c r="L18" s="11"/>
      <c r="M18" s="11"/>
      <c r="N18" s="11"/>
      <c r="O18" s="12"/>
    </row>
    <row r="19" spans="1:15" ht="15">
      <c r="A19" s="3">
        <v>17</v>
      </c>
      <c r="B19" s="10" t="s">
        <v>37</v>
      </c>
      <c r="C19" s="10"/>
      <c r="D19" s="10"/>
      <c r="E19" s="10"/>
      <c r="F19" s="10"/>
      <c r="G19" s="10"/>
      <c r="H19" s="10"/>
      <c r="I19" s="10"/>
      <c r="J19" s="11"/>
      <c r="K19" s="11"/>
      <c r="L19" s="11"/>
      <c r="M19" s="11"/>
      <c r="N19" s="11"/>
      <c r="O19" s="12"/>
    </row>
    <row r="20" spans="1:15" ht="15">
      <c r="A20" s="3">
        <v>18</v>
      </c>
      <c r="B20" s="10" t="s">
        <v>47</v>
      </c>
      <c r="C20" s="10"/>
      <c r="D20" s="10"/>
      <c r="E20" s="10"/>
      <c r="F20" s="10"/>
      <c r="G20" s="10"/>
      <c r="H20" s="10"/>
      <c r="I20" s="10"/>
      <c r="J20" s="11"/>
      <c r="K20" s="11">
        <v>4.66</v>
      </c>
      <c r="L20" s="11"/>
      <c r="M20" s="11">
        <v>0.6</v>
      </c>
      <c r="N20" s="11">
        <v>1.99</v>
      </c>
      <c r="O20" s="12">
        <f>SUM(J20:N20)</f>
        <v>7.25</v>
      </c>
    </row>
    <row r="21" spans="1:15" ht="15">
      <c r="A21" s="3">
        <v>19</v>
      </c>
      <c r="B21" s="10" t="s">
        <v>38</v>
      </c>
      <c r="C21" s="10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  <c r="O21" s="12"/>
    </row>
    <row r="22" spans="1:15" ht="15">
      <c r="A22" s="3">
        <v>20</v>
      </c>
      <c r="B22" s="10" t="s">
        <v>39</v>
      </c>
      <c r="C22" s="10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  <c r="O22" s="12"/>
    </row>
    <row r="23" spans="1:15" ht="15">
      <c r="A23" s="3">
        <v>21</v>
      </c>
      <c r="B23" s="10" t="s">
        <v>40</v>
      </c>
      <c r="C23" s="10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  <c r="O23" s="12"/>
    </row>
    <row r="24" spans="1:15" ht="15">
      <c r="A24" s="3">
        <v>22</v>
      </c>
      <c r="B24" s="10" t="s">
        <v>41</v>
      </c>
      <c r="C24" s="10"/>
      <c r="D24" s="10"/>
      <c r="E24" s="10"/>
      <c r="F24" s="10"/>
      <c r="G24" s="10"/>
      <c r="H24" s="10"/>
      <c r="I24" s="10"/>
      <c r="J24" s="11">
        <v>87.03</v>
      </c>
      <c r="K24" s="11">
        <v>84.92</v>
      </c>
      <c r="L24" s="11">
        <v>83.33</v>
      </c>
      <c r="M24" s="11">
        <v>143.32</v>
      </c>
      <c r="N24" s="11"/>
      <c r="O24" s="12">
        <f>SUM(J24:N24)</f>
        <v>398.59999999999997</v>
      </c>
    </row>
    <row r="25" spans="1:15" ht="15">
      <c r="A25" s="3">
        <v>23</v>
      </c>
      <c r="B25" s="13" t="s">
        <v>42</v>
      </c>
      <c r="C25" s="13"/>
      <c r="D25" s="13"/>
      <c r="E25" s="13"/>
      <c r="F25" s="13"/>
      <c r="G25" s="13"/>
      <c r="H25" s="13"/>
      <c r="I25" s="13"/>
      <c r="J25" s="12">
        <f>SUM(J9:J24)</f>
        <v>649.65</v>
      </c>
      <c r="K25" s="12">
        <f>SUM(K9:K24)</f>
        <v>688.65</v>
      </c>
      <c r="L25" s="12">
        <f>SUM(L9:L24)</f>
        <v>868.4200000000001</v>
      </c>
      <c r="M25" s="12">
        <f>SUM(M9:M24)</f>
        <v>988.2</v>
      </c>
      <c r="N25" s="12">
        <f>SUM(N9:N24)</f>
        <v>878.15</v>
      </c>
      <c r="O25" s="12">
        <f>SUM(J25:N25)</f>
        <v>4073.07</v>
      </c>
    </row>
  </sheetData>
  <sheetProtection/>
  <mergeCells count="1">
    <mergeCell ref="A1:O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1"/>
  <sheetViews>
    <sheetView zoomScale="91" zoomScaleNormal="91" zoomScalePageLayoutView="0" workbookViewId="0" topLeftCell="A1">
      <selection activeCell="A1" sqref="A1:O21"/>
    </sheetView>
  </sheetViews>
  <sheetFormatPr defaultColWidth="9.140625" defaultRowHeight="15"/>
  <cols>
    <col min="1" max="1" width="3.00390625" style="0" customWidth="1"/>
    <col min="2" max="2" width="41.7109375" style="0" bestFit="1" customWidth="1"/>
  </cols>
  <sheetData>
    <row r="1" spans="1:15" ht="15">
      <c r="A1" s="45" t="s">
        <v>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1" t="s">
        <v>27</v>
      </c>
      <c r="C3" s="1"/>
      <c r="D3" s="1"/>
      <c r="E3" s="1"/>
      <c r="F3" s="28">
        <v>1750</v>
      </c>
      <c r="G3" s="1"/>
      <c r="H3" s="1">
        <v>3213</v>
      </c>
      <c r="I3" s="1"/>
      <c r="J3" s="1"/>
      <c r="K3" s="1"/>
      <c r="L3" s="1">
        <v>3237.15</v>
      </c>
      <c r="M3" s="1"/>
      <c r="N3" s="1"/>
      <c r="O3" s="3">
        <f>SUM(C3:N3)</f>
        <v>8200.15</v>
      </c>
    </row>
    <row r="4" spans="1:15" ht="15">
      <c r="A4" s="3">
        <v>2</v>
      </c>
      <c r="B4" s="1" t="s">
        <v>28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</row>
    <row r="5" spans="1:15" ht="15">
      <c r="A5" s="3">
        <v>3</v>
      </c>
      <c r="B5" s="1" t="s">
        <v>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5" ht="15">
      <c r="A6" s="3">
        <v>4</v>
      </c>
      <c r="B6" s="1" t="s">
        <v>30</v>
      </c>
      <c r="C6" s="1">
        <v>151</v>
      </c>
      <c r="D6" s="1">
        <v>161</v>
      </c>
      <c r="E6" s="1">
        <v>111</v>
      </c>
      <c r="F6" s="1">
        <v>146</v>
      </c>
      <c r="G6" s="1">
        <v>150</v>
      </c>
      <c r="H6" s="1">
        <v>117</v>
      </c>
      <c r="I6" s="1">
        <v>103</v>
      </c>
      <c r="J6" s="1">
        <v>103</v>
      </c>
      <c r="K6" s="1">
        <v>121</v>
      </c>
      <c r="L6" s="1">
        <v>190</v>
      </c>
      <c r="M6" s="1">
        <v>121</v>
      </c>
      <c r="N6" s="1">
        <v>120</v>
      </c>
      <c r="O6" s="3">
        <f>SUM(C6:N6)</f>
        <v>1594</v>
      </c>
    </row>
    <row r="7" spans="1:15" ht="15">
      <c r="A7" s="3">
        <v>5</v>
      </c>
      <c r="B7" s="1" t="s">
        <v>31</v>
      </c>
      <c r="C7" s="1">
        <v>151</v>
      </c>
      <c r="D7" s="1">
        <v>161</v>
      </c>
      <c r="E7" s="1">
        <v>111</v>
      </c>
      <c r="F7" s="1">
        <v>175</v>
      </c>
      <c r="G7" s="1">
        <v>179</v>
      </c>
      <c r="H7" s="1">
        <v>161</v>
      </c>
      <c r="I7" s="1">
        <v>124</v>
      </c>
      <c r="J7" s="1">
        <v>124</v>
      </c>
      <c r="K7" s="1">
        <v>145</v>
      </c>
      <c r="L7" s="1">
        <v>227</v>
      </c>
      <c r="M7" s="1">
        <v>145</v>
      </c>
      <c r="N7" s="1">
        <v>144</v>
      </c>
      <c r="O7" s="3">
        <f>SUM(C7:N7)</f>
        <v>1847</v>
      </c>
    </row>
    <row r="8" spans="1:15" ht="15">
      <c r="A8" s="3">
        <v>6</v>
      </c>
      <c r="B8" s="1" t="s">
        <v>46</v>
      </c>
      <c r="C8" s="1">
        <v>19.32</v>
      </c>
      <c r="D8" s="1">
        <v>15.8</v>
      </c>
      <c r="E8" s="1">
        <v>15.02</v>
      </c>
      <c r="F8" s="1">
        <v>23.29</v>
      </c>
      <c r="G8" s="1">
        <v>16.26</v>
      </c>
      <c r="H8" s="1">
        <v>14.13</v>
      </c>
      <c r="I8" s="1">
        <v>16.91</v>
      </c>
      <c r="J8" s="1">
        <v>21.93</v>
      </c>
      <c r="K8" s="1">
        <v>37.34</v>
      </c>
      <c r="L8" s="1">
        <v>25.87</v>
      </c>
      <c r="M8" s="1">
        <v>18.91</v>
      </c>
      <c r="N8" s="1">
        <v>17.5</v>
      </c>
      <c r="O8" s="3">
        <f>SUM(C8:N8)</f>
        <v>242.28</v>
      </c>
    </row>
    <row r="9" spans="1:15" ht="15">
      <c r="A9" s="3">
        <v>7</v>
      </c>
      <c r="B9" s="1" t="s">
        <v>32</v>
      </c>
      <c r="C9" s="1">
        <v>792.18</v>
      </c>
      <c r="D9" s="1">
        <v>622.22</v>
      </c>
      <c r="E9" s="1">
        <v>653.99</v>
      </c>
      <c r="F9" s="1">
        <v>809</v>
      </c>
      <c r="G9" s="1">
        <v>809</v>
      </c>
      <c r="H9" s="1">
        <v>798.8</v>
      </c>
      <c r="I9" s="1">
        <v>874.29</v>
      </c>
      <c r="J9" s="1">
        <v>938.84</v>
      </c>
      <c r="K9" s="1">
        <v>839.25</v>
      </c>
      <c r="L9" s="1">
        <v>818.02</v>
      </c>
      <c r="M9" s="1">
        <v>837.93</v>
      </c>
      <c r="N9" s="1">
        <v>881.97</v>
      </c>
      <c r="O9" s="3">
        <f>SUM(C9:N9)</f>
        <v>9675.49</v>
      </c>
    </row>
    <row r="10" spans="1:15" ht="15">
      <c r="A10" s="3">
        <v>8</v>
      </c>
      <c r="B10" s="1" t="s">
        <v>33</v>
      </c>
      <c r="C10" s="1">
        <v>160.81</v>
      </c>
      <c r="D10" s="1">
        <v>126.3</v>
      </c>
      <c r="E10" s="1">
        <v>132.75</v>
      </c>
      <c r="F10" s="1">
        <v>164.22</v>
      </c>
      <c r="G10" s="1">
        <v>164.22</v>
      </c>
      <c r="H10" s="1">
        <v>162.15</v>
      </c>
      <c r="I10" s="1">
        <v>177.48</v>
      </c>
      <c r="J10" s="1">
        <v>190.58</v>
      </c>
      <c r="K10" s="1">
        <v>170.36</v>
      </c>
      <c r="L10" s="1">
        <v>166.05</v>
      </c>
      <c r="M10" s="1">
        <v>170.09</v>
      </c>
      <c r="N10" s="1">
        <v>179.04</v>
      </c>
      <c r="O10" s="3">
        <f>SUM(C10:N10)</f>
        <v>1964.0499999999997</v>
      </c>
    </row>
    <row r="11" spans="1:15" ht="15">
      <c r="A11" s="3">
        <v>9</v>
      </c>
      <c r="B11" s="1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"/>
    </row>
    <row r="12" spans="1:15" ht="15">
      <c r="A12" s="3">
        <v>10</v>
      </c>
      <c r="B12" s="1" t="s">
        <v>35</v>
      </c>
      <c r="C12" s="1">
        <v>31.07</v>
      </c>
      <c r="D12" s="1">
        <v>31.07</v>
      </c>
      <c r="E12" s="1"/>
      <c r="F12" s="1">
        <v>93.21</v>
      </c>
      <c r="G12" s="1">
        <v>20.95</v>
      </c>
      <c r="H12" s="1"/>
      <c r="I12" s="1">
        <v>29.11</v>
      </c>
      <c r="J12" s="1"/>
      <c r="K12" s="1"/>
      <c r="L12" s="1">
        <v>30.6</v>
      </c>
      <c r="M12" s="1">
        <v>30.6</v>
      </c>
      <c r="N12" s="1">
        <v>29.88</v>
      </c>
      <c r="O12" s="3">
        <f>SUM(C12:N12)</f>
        <v>296.48999999999995</v>
      </c>
    </row>
    <row r="13" spans="1:15" ht="15">
      <c r="A13" s="3">
        <v>11</v>
      </c>
      <c r="B13" s="1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"/>
    </row>
    <row r="14" spans="1:15" ht="15">
      <c r="A14" s="3">
        <v>12</v>
      </c>
      <c r="B14" s="1" t="s">
        <v>37</v>
      </c>
      <c r="C14" s="1"/>
      <c r="D14" s="1"/>
      <c r="E14" s="1"/>
      <c r="F14" s="1"/>
      <c r="G14" s="1"/>
      <c r="H14" s="1" t="s">
        <v>87</v>
      </c>
      <c r="I14" s="1"/>
      <c r="J14" s="1"/>
      <c r="K14" s="1"/>
      <c r="L14" s="1"/>
      <c r="M14" s="1"/>
      <c r="N14" s="1"/>
      <c r="O14" s="3"/>
    </row>
    <row r="15" spans="1:15" ht="15">
      <c r="A15" s="3">
        <v>13</v>
      </c>
      <c r="B15" s="1" t="s">
        <v>47</v>
      </c>
      <c r="C15" s="1">
        <v>3.55</v>
      </c>
      <c r="D15" s="1">
        <v>266.33</v>
      </c>
      <c r="E15" s="1">
        <v>32.4</v>
      </c>
      <c r="F15" s="1">
        <v>48.38</v>
      </c>
      <c r="G15" s="1">
        <v>42.17</v>
      </c>
      <c r="H15" s="1"/>
      <c r="I15" s="1">
        <v>39.51</v>
      </c>
      <c r="J15" s="1">
        <v>77.81</v>
      </c>
      <c r="K15" s="1"/>
      <c r="L15" s="1">
        <v>17.05</v>
      </c>
      <c r="M15" s="1">
        <v>168.32</v>
      </c>
      <c r="N15" s="1">
        <v>23.48</v>
      </c>
      <c r="O15" s="3">
        <f>SUM(C15:N15)</f>
        <v>719</v>
      </c>
    </row>
    <row r="16" spans="1:15" ht="15">
      <c r="A16" s="3">
        <v>14</v>
      </c>
      <c r="B16" s="1" t="s">
        <v>38</v>
      </c>
      <c r="C16" s="1">
        <v>21.3</v>
      </c>
      <c r="D16" s="1">
        <v>10.65</v>
      </c>
      <c r="E16" s="1">
        <v>10.65</v>
      </c>
      <c r="F16" s="1">
        <v>10.65</v>
      </c>
      <c r="G16" s="1">
        <v>10.65</v>
      </c>
      <c r="H16" s="1">
        <v>9.53</v>
      </c>
      <c r="I16" s="1">
        <v>4.99</v>
      </c>
      <c r="J16" s="1">
        <v>10.49</v>
      </c>
      <c r="K16" s="1">
        <v>10.49</v>
      </c>
      <c r="L16" s="1">
        <v>10.49</v>
      </c>
      <c r="M16" s="1">
        <v>10.49</v>
      </c>
      <c r="N16" s="1">
        <v>10.24</v>
      </c>
      <c r="O16" s="3">
        <f>SUM(C16:N16)</f>
        <v>130.61999999999998</v>
      </c>
    </row>
    <row r="17" spans="1:15" ht="15">
      <c r="A17" s="3">
        <v>15</v>
      </c>
      <c r="B17" s="1" t="s">
        <v>75</v>
      </c>
      <c r="C17" s="1">
        <v>88.77</v>
      </c>
      <c r="D17" s="1">
        <v>44.38</v>
      </c>
      <c r="E17" s="1">
        <v>44.38</v>
      </c>
      <c r="F17" s="1">
        <v>88.77</v>
      </c>
      <c r="G17" s="1"/>
      <c r="H17" s="1"/>
      <c r="I17" s="1"/>
      <c r="J17" s="1"/>
      <c r="K17" s="1"/>
      <c r="L17" s="1"/>
      <c r="M17" s="1"/>
      <c r="N17" s="1"/>
      <c r="O17" s="3">
        <f>SUM(C17:N17)</f>
        <v>266.3</v>
      </c>
    </row>
    <row r="18" spans="1:15" ht="15">
      <c r="A18" s="3">
        <v>16</v>
      </c>
      <c r="B18" s="1" t="s">
        <v>86</v>
      </c>
      <c r="C18" s="1">
        <v>17.75</v>
      </c>
      <c r="D18" s="1">
        <v>17.75</v>
      </c>
      <c r="E18" s="1"/>
      <c r="F18" s="1">
        <v>35.51</v>
      </c>
      <c r="G18" s="1">
        <v>53.26</v>
      </c>
      <c r="H18" s="1"/>
      <c r="I18" s="1">
        <v>16.63</v>
      </c>
      <c r="J18" s="1"/>
      <c r="K18" s="1"/>
      <c r="L18" s="1">
        <v>34.97</v>
      </c>
      <c r="M18" s="1"/>
      <c r="N18" s="1"/>
      <c r="O18" s="3">
        <f>SUM(C18:N18)</f>
        <v>175.86999999999998</v>
      </c>
    </row>
    <row r="19" spans="1:15" ht="15">
      <c r="A19" s="3">
        <v>17</v>
      </c>
      <c r="B19" s="1" t="s">
        <v>40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"/>
    </row>
    <row r="20" spans="1:15" ht="15">
      <c r="A20" s="3">
        <v>18</v>
      </c>
      <c r="B20" s="1" t="s">
        <v>41</v>
      </c>
      <c r="C20" s="1">
        <v>88.77</v>
      </c>
      <c r="D20" s="1">
        <v>88.77</v>
      </c>
      <c r="E20" s="1">
        <v>88.77</v>
      </c>
      <c r="F20" s="1">
        <v>88.77</v>
      </c>
      <c r="G20" s="1"/>
      <c r="H20" s="1">
        <v>225.6</v>
      </c>
      <c r="I20" s="1">
        <v>118.11</v>
      </c>
      <c r="J20" s="1">
        <v>248.32</v>
      </c>
      <c r="K20" s="1"/>
      <c r="L20" s="1">
        <v>124.16</v>
      </c>
      <c r="M20" s="1"/>
      <c r="N20" s="1"/>
      <c r="O20" s="3">
        <f>SUM(C20:N20)</f>
        <v>1071.27</v>
      </c>
    </row>
    <row r="21" spans="1:15" ht="15">
      <c r="A21" s="3">
        <v>19</v>
      </c>
      <c r="B21" s="3" t="s">
        <v>42</v>
      </c>
      <c r="C21" s="3">
        <f aca="true" t="shared" si="0" ref="C21:I21">SUM(C3:C20)</f>
        <v>1525.5199999999998</v>
      </c>
      <c r="D21" s="3">
        <f t="shared" si="0"/>
        <v>1545.27</v>
      </c>
      <c r="E21" s="3">
        <f t="shared" si="0"/>
        <v>1199.9600000000003</v>
      </c>
      <c r="F21" s="3">
        <f t="shared" si="0"/>
        <v>3432.8</v>
      </c>
      <c r="G21" s="3">
        <f t="shared" si="0"/>
        <v>1445.5100000000002</v>
      </c>
      <c r="H21" s="3">
        <f t="shared" si="0"/>
        <v>4701.21</v>
      </c>
      <c r="I21" s="3">
        <f t="shared" si="0"/>
        <v>1504.03</v>
      </c>
      <c r="J21" s="3">
        <f>SUM(J3:J20)</f>
        <v>1714.9699999999998</v>
      </c>
      <c r="K21" s="3">
        <f>SUM(K3:K20)</f>
        <v>1323.4400000000003</v>
      </c>
      <c r="L21" s="3">
        <f>SUM(L3:L20)</f>
        <v>4881.360000000001</v>
      </c>
      <c r="M21" s="3">
        <f>SUM(M3:M20)</f>
        <v>1502.3399999999997</v>
      </c>
      <c r="N21" s="3">
        <f>SUM(N3:N20)</f>
        <v>1406.1100000000001</v>
      </c>
      <c r="O21" s="3">
        <f>SUM(C21:N21)</f>
        <v>26182.52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G6"/>
  <sheetViews>
    <sheetView zoomScalePageLayoutView="0" workbookViewId="0" topLeftCell="A1">
      <selection activeCell="A1" sqref="A1:G6"/>
    </sheetView>
  </sheetViews>
  <sheetFormatPr defaultColWidth="9.140625" defaultRowHeight="15"/>
  <cols>
    <col min="1" max="1" width="18.00390625" style="0" customWidth="1"/>
    <col min="2" max="2" width="12.421875" style="0" bestFit="1" customWidth="1"/>
    <col min="4" max="4" width="18.140625" style="0" customWidth="1"/>
    <col min="6" max="6" width="19.00390625" style="0" customWidth="1"/>
    <col min="7" max="7" width="20.140625" style="0" customWidth="1"/>
  </cols>
  <sheetData>
    <row r="4" spans="1:7" ht="15">
      <c r="A4" s="50" t="s">
        <v>85</v>
      </c>
      <c r="B4" s="50"/>
      <c r="C4" s="50"/>
      <c r="D4" s="50"/>
      <c r="E4" s="50"/>
      <c r="F4" s="50"/>
      <c r="G4" s="50"/>
    </row>
    <row r="5" spans="1:7" ht="60">
      <c r="A5" s="8" t="s">
        <v>63</v>
      </c>
      <c r="B5" s="14" t="s">
        <v>2</v>
      </c>
      <c r="C5" s="14" t="s">
        <v>49</v>
      </c>
      <c r="D5" s="8" t="s">
        <v>73</v>
      </c>
      <c r="E5" s="14" t="s">
        <v>50</v>
      </c>
      <c r="F5" s="8" t="s">
        <v>84</v>
      </c>
      <c r="G5" s="26" t="s">
        <v>88</v>
      </c>
    </row>
    <row r="6" spans="1:7" ht="15">
      <c r="A6" s="1">
        <v>4405.82</v>
      </c>
      <c r="B6" s="1">
        <v>28802.16</v>
      </c>
      <c r="C6" s="1">
        <v>30807.799999999996</v>
      </c>
      <c r="D6" s="1">
        <v>2400.18</v>
      </c>
      <c r="E6" s="1">
        <v>26182.52</v>
      </c>
      <c r="F6" s="1">
        <f>C6-E6</f>
        <v>4625.279999999995</v>
      </c>
      <c r="G6" s="1">
        <v>2983.39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:G19"/>
    </sheetView>
  </sheetViews>
  <sheetFormatPr defaultColWidth="9.140625" defaultRowHeight="15"/>
  <cols>
    <col min="2" max="2" width="12.57421875" style="0" customWidth="1"/>
    <col min="3" max="3" width="12.00390625" style="0" bestFit="1" customWidth="1"/>
    <col min="4" max="4" width="13.140625" style="0" bestFit="1" customWidth="1"/>
    <col min="5" max="5" width="11.00390625" style="0" customWidth="1"/>
    <col min="6" max="6" width="17.57421875" style="0" customWidth="1"/>
  </cols>
  <sheetData>
    <row r="1" spans="1:5" ht="15">
      <c r="A1" s="5"/>
      <c r="B1" s="5"/>
      <c r="C1" s="5"/>
      <c r="D1" s="5"/>
      <c r="E1" s="5"/>
    </row>
    <row r="2" spans="1:5" ht="15">
      <c r="A2" s="27" t="s">
        <v>89</v>
      </c>
      <c r="B2" s="27"/>
      <c r="C2" s="27"/>
      <c r="D2" s="27"/>
      <c r="E2" s="27"/>
    </row>
    <row r="3" spans="1:5" ht="15">
      <c r="A3" s="5"/>
      <c r="B3" s="5"/>
      <c r="C3" s="5"/>
      <c r="D3" s="5"/>
      <c r="E3" s="5"/>
    </row>
    <row r="4" spans="1:5" ht="15">
      <c r="A4" s="44" t="s">
        <v>22</v>
      </c>
      <c r="B4" s="44"/>
      <c r="C4" s="44"/>
      <c r="D4" s="44"/>
      <c r="E4" s="44"/>
    </row>
    <row r="5" spans="1:5" ht="15">
      <c r="A5" s="5"/>
      <c r="B5" s="5"/>
      <c r="C5" s="5"/>
      <c r="D5" s="5"/>
      <c r="E5" s="5"/>
    </row>
    <row r="6" spans="1:7" s="34" customFormat="1" ht="60">
      <c r="A6" s="31" t="s">
        <v>0</v>
      </c>
      <c r="B6" s="32" t="s">
        <v>1</v>
      </c>
      <c r="C6" s="31" t="s">
        <v>2</v>
      </c>
      <c r="D6" s="31" t="s">
        <v>3</v>
      </c>
      <c r="E6" s="32" t="s">
        <v>4</v>
      </c>
      <c r="F6" s="33" t="s">
        <v>94</v>
      </c>
      <c r="G6" s="33" t="s">
        <v>97</v>
      </c>
    </row>
    <row r="7" spans="1:7" ht="15">
      <c r="A7" s="1" t="s">
        <v>11</v>
      </c>
      <c r="B7">
        <v>2400.18</v>
      </c>
      <c r="C7" s="1">
        <v>2503.9</v>
      </c>
      <c r="D7" s="1">
        <v>2120.37</v>
      </c>
      <c r="E7" s="1">
        <v>2783.71</v>
      </c>
      <c r="F7" s="1"/>
      <c r="G7" s="1"/>
    </row>
    <row r="8" spans="1:7" ht="15">
      <c r="A8" s="1" t="s">
        <v>12</v>
      </c>
      <c r="B8" s="1">
        <v>2783.71</v>
      </c>
      <c r="C8" s="1">
        <v>2503.9</v>
      </c>
      <c r="D8" s="1">
        <v>2212</v>
      </c>
      <c r="E8" s="1">
        <v>3075.61</v>
      </c>
      <c r="F8" s="30"/>
      <c r="G8" s="1"/>
    </row>
    <row r="9" spans="1:7" ht="15">
      <c r="A9" s="1" t="s">
        <v>13</v>
      </c>
      <c r="B9" s="1">
        <v>3075.61</v>
      </c>
      <c r="C9" s="1">
        <v>2503.9</v>
      </c>
      <c r="D9" s="1">
        <v>2783.71</v>
      </c>
      <c r="E9" s="1">
        <v>2795.8</v>
      </c>
      <c r="F9" s="1"/>
      <c r="G9" s="1"/>
    </row>
    <row r="10" spans="1:7" ht="15">
      <c r="A10" s="1" t="s">
        <v>14</v>
      </c>
      <c r="B10" s="1">
        <v>2795.8</v>
      </c>
      <c r="C10" s="1">
        <v>2503.9</v>
      </c>
      <c r="D10" s="1">
        <v>2795.8</v>
      </c>
      <c r="E10" s="1">
        <v>2503.9</v>
      </c>
      <c r="F10" s="1"/>
      <c r="G10" s="1"/>
    </row>
    <row r="11" spans="1:7" ht="15">
      <c r="A11" s="1" t="s">
        <v>15</v>
      </c>
      <c r="B11" s="1">
        <v>2503.9</v>
      </c>
      <c r="C11" s="1">
        <v>2503.9</v>
      </c>
      <c r="D11" s="1">
        <v>2205</v>
      </c>
      <c r="E11" s="1">
        <v>2802.8</v>
      </c>
      <c r="F11" s="1"/>
      <c r="G11" s="1"/>
    </row>
    <row r="12" spans="1:7" ht="15">
      <c r="A12" s="1" t="s">
        <v>16</v>
      </c>
      <c r="B12" s="1">
        <v>2802.8</v>
      </c>
      <c r="C12" s="1">
        <v>2503.9</v>
      </c>
      <c r="D12" s="1">
        <v>2510.9</v>
      </c>
      <c r="E12" s="1">
        <v>2795.8</v>
      </c>
      <c r="F12" s="1"/>
      <c r="G12" s="1"/>
    </row>
    <row r="13" spans="1:7" ht="15">
      <c r="A13" s="1" t="s">
        <v>17</v>
      </c>
      <c r="B13" s="1">
        <v>2795.8</v>
      </c>
      <c r="C13" s="1">
        <v>2503.9</v>
      </c>
      <c r="D13" s="1">
        <v>1915.9</v>
      </c>
      <c r="E13" s="1">
        <v>6417.1</v>
      </c>
      <c r="F13" s="1">
        <v>3033.3</v>
      </c>
      <c r="G13" s="1"/>
    </row>
    <row r="14" spans="1:7" ht="15">
      <c r="A14" s="1" t="s">
        <v>5</v>
      </c>
      <c r="B14" s="1">
        <v>6417.1</v>
      </c>
      <c r="C14" s="1">
        <v>2503.9</v>
      </c>
      <c r="D14" s="1">
        <v>1702.25</v>
      </c>
      <c r="E14" s="1">
        <v>7724.3</v>
      </c>
      <c r="F14" s="1">
        <v>3033.3</v>
      </c>
      <c r="G14" s="1">
        <v>2527.75</v>
      </c>
    </row>
    <row r="15" spans="1:7" ht="15">
      <c r="A15" s="1" t="s">
        <v>6</v>
      </c>
      <c r="B15" s="1">
        <v>7724.3</v>
      </c>
      <c r="C15" s="1">
        <v>2503.9</v>
      </c>
      <c r="D15" s="1">
        <v>3388</v>
      </c>
      <c r="E15" s="1">
        <v>6334.65</v>
      </c>
      <c r="F15" s="1">
        <v>3033.3</v>
      </c>
      <c r="G15" s="1">
        <v>3538.85</v>
      </c>
    </row>
    <row r="16" spans="1:7" ht="15">
      <c r="A16" s="1" t="s">
        <v>7</v>
      </c>
      <c r="B16" s="1">
        <v>6334.65</v>
      </c>
      <c r="C16" s="1">
        <v>2503.9</v>
      </c>
      <c r="D16" s="1">
        <v>2212</v>
      </c>
      <c r="E16" s="1">
        <v>7132.1</v>
      </c>
      <c r="F16" s="1">
        <v>3033.3</v>
      </c>
      <c r="G16" s="1">
        <v>2527.75</v>
      </c>
    </row>
    <row r="17" spans="1:7" ht="15">
      <c r="A17" s="1" t="s">
        <v>8</v>
      </c>
      <c r="B17" s="1">
        <v>7132.1</v>
      </c>
      <c r="C17" s="1">
        <v>2503.9</v>
      </c>
      <c r="D17" s="1">
        <v>2503.9</v>
      </c>
      <c r="E17" s="1">
        <v>7132.1</v>
      </c>
      <c r="F17" s="1">
        <v>3033.3</v>
      </c>
      <c r="G17" s="1">
        <v>3033.3</v>
      </c>
    </row>
    <row r="18" spans="1:7" ht="15">
      <c r="A18" s="1" t="s">
        <v>9</v>
      </c>
      <c r="B18" s="1">
        <v>7132.1</v>
      </c>
      <c r="C18" s="1">
        <v>2503.9</v>
      </c>
      <c r="D18" s="1">
        <v>2788.8</v>
      </c>
      <c r="E18" s="1">
        <v>5836.1</v>
      </c>
      <c r="F18" s="1">
        <v>3033.3</v>
      </c>
      <c r="G18" s="1">
        <v>4044.4</v>
      </c>
    </row>
    <row r="19" spans="1:7" ht="15">
      <c r="A19" s="2" t="s">
        <v>10</v>
      </c>
      <c r="B19" s="2"/>
      <c r="C19" s="2">
        <f>SUM(C7:C18)</f>
        <v>30046.800000000007</v>
      </c>
      <c r="D19" s="2">
        <f>SUM(D7:D18)</f>
        <v>29138.63</v>
      </c>
      <c r="E19" s="2">
        <v>7132.1</v>
      </c>
      <c r="F19" s="3">
        <f>SUM(F13:F18)</f>
        <v>18199.8</v>
      </c>
      <c r="G19" s="3">
        <f>SUM(G7:G18)</f>
        <v>15672.050000000001</v>
      </c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K28" sqref="K28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  <col min="3" max="3" width="8.00390625" style="0" bestFit="1" customWidth="1"/>
    <col min="4" max="4" width="9.00390625" style="0" bestFit="1" customWidth="1"/>
    <col min="5" max="5" width="8.00390625" style="0" bestFit="1" customWidth="1"/>
    <col min="6" max="6" width="7.8515625" style="0" bestFit="1" customWidth="1"/>
    <col min="7" max="7" width="7.421875" style="0" customWidth="1"/>
    <col min="8" max="8" width="7.140625" style="0" customWidth="1"/>
    <col min="9" max="9" width="7.57421875" style="0" customWidth="1"/>
    <col min="10" max="10" width="7.28125" style="0" customWidth="1"/>
    <col min="12" max="12" width="8.57421875" style="0" bestFit="1" customWidth="1"/>
    <col min="13" max="13" width="7.7109375" style="0" bestFit="1" customWidth="1"/>
    <col min="14" max="14" width="8.8515625" style="0" bestFit="1" customWidth="1"/>
    <col min="15" max="15" width="8.00390625" style="0" bestFit="1" customWidth="1"/>
  </cols>
  <sheetData>
    <row r="1" spans="1:15" ht="15">
      <c r="A1" s="45" t="s">
        <v>90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10" t="s">
        <v>27</v>
      </c>
      <c r="C3" s="10"/>
      <c r="D3" s="10"/>
      <c r="E3" s="10"/>
      <c r="F3" s="29">
        <v>158.39</v>
      </c>
      <c r="G3" s="10">
        <v>8900</v>
      </c>
      <c r="H3" s="10"/>
      <c r="I3" s="10"/>
      <c r="J3" s="10"/>
      <c r="K3" s="10"/>
      <c r="L3" s="10"/>
      <c r="M3" s="10"/>
      <c r="N3" s="10"/>
      <c r="O3" s="13">
        <f>SUM(C3:N3)</f>
        <v>9058.39</v>
      </c>
    </row>
    <row r="4" spans="1:15" ht="15">
      <c r="A4" s="3">
        <v>2</v>
      </c>
      <c r="B4" s="10" t="s">
        <v>28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</row>
    <row r="5" spans="1:15" ht="15">
      <c r="A5" s="3">
        <v>3</v>
      </c>
      <c r="B5" s="10" t="s">
        <v>29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3"/>
    </row>
    <row r="6" spans="1:15" ht="15">
      <c r="A6" s="3">
        <v>4</v>
      </c>
      <c r="B6" s="10" t="s">
        <v>30</v>
      </c>
      <c r="C6" s="10">
        <v>107</v>
      </c>
      <c r="D6" s="10">
        <v>111</v>
      </c>
      <c r="E6" s="10">
        <v>140</v>
      </c>
      <c r="F6" s="10">
        <v>140</v>
      </c>
      <c r="G6" s="10">
        <v>111</v>
      </c>
      <c r="H6" s="10">
        <v>126</v>
      </c>
      <c r="I6" s="10">
        <v>96</v>
      </c>
      <c r="J6" s="10">
        <v>212</v>
      </c>
      <c r="K6" s="10">
        <v>347</v>
      </c>
      <c r="L6" s="10">
        <v>237</v>
      </c>
      <c r="M6" s="10">
        <v>277</v>
      </c>
      <c r="N6" s="10">
        <v>342</v>
      </c>
      <c r="O6" s="13">
        <f>SUM(C6:N6)</f>
        <v>2246</v>
      </c>
    </row>
    <row r="7" spans="1:15" ht="15">
      <c r="A7" s="3">
        <v>5</v>
      </c>
      <c r="B7" s="10" t="s">
        <v>31</v>
      </c>
      <c r="C7" s="10">
        <v>128</v>
      </c>
      <c r="D7" s="10">
        <v>133</v>
      </c>
      <c r="E7" s="10">
        <v>168</v>
      </c>
      <c r="F7" s="10">
        <v>168</v>
      </c>
      <c r="G7" s="10">
        <v>133</v>
      </c>
      <c r="H7" s="10">
        <v>151</v>
      </c>
      <c r="I7" s="10">
        <v>115</v>
      </c>
      <c r="J7" s="10">
        <v>254</v>
      </c>
      <c r="K7" s="10">
        <v>416</v>
      </c>
      <c r="L7" s="10">
        <v>285</v>
      </c>
      <c r="M7" s="10">
        <v>333</v>
      </c>
      <c r="N7" s="10">
        <v>410</v>
      </c>
      <c r="O7" s="13">
        <f>SUM(C7:N7)</f>
        <v>2694</v>
      </c>
    </row>
    <row r="8" spans="1:15" ht="15">
      <c r="A8" s="3">
        <v>6</v>
      </c>
      <c r="B8" s="10" t="s">
        <v>46</v>
      </c>
      <c r="C8" s="10">
        <v>16.92</v>
      </c>
      <c r="D8" s="10">
        <v>18.77</v>
      </c>
      <c r="E8" s="10">
        <v>22.71</v>
      </c>
      <c r="F8" s="10">
        <v>22.53</v>
      </c>
      <c r="G8" s="10">
        <v>21.62</v>
      </c>
      <c r="H8" s="10">
        <v>20.72</v>
      </c>
      <c r="I8" s="10">
        <v>23.22</v>
      </c>
      <c r="J8" s="10">
        <v>21.27</v>
      </c>
      <c r="K8" s="10">
        <v>21.31</v>
      </c>
      <c r="L8" s="10">
        <v>20.61</v>
      </c>
      <c r="M8" s="10">
        <v>28.28</v>
      </c>
      <c r="N8" s="10">
        <v>26.99</v>
      </c>
      <c r="O8" s="13">
        <f>SUM(C8:N8)</f>
        <v>264.95</v>
      </c>
    </row>
    <row r="9" spans="1:15" ht="15">
      <c r="A9" s="3">
        <v>7</v>
      </c>
      <c r="B9" s="10" t="s">
        <v>32</v>
      </c>
      <c r="C9" s="10">
        <v>776.35</v>
      </c>
      <c r="D9" s="10">
        <v>776.35</v>
      </c>
      <c r="E9" s="10">
        <v>836.12</v>
      </c>
      <c r="F9" s="10">
        <v>776.35</v>
      </c>
      <c r="G9" s="10">
        <v>836.57</v>
      </c>
      <c r="H9" s="10">
        <v>953.29</v>
      </c>
      <c r="I9" s="10">
        <v>796.06</v>
      </c>
      <c r="J9" s="10">
        <v>806.28</v>
      </c>
      <c r="K9" s="10">
        <v>608.15</v>
      </c>
      <c r="L9" s="10">
        <v>967.42</v>
      </c>
      <c r="M9" s="10">
        <v>870.13</v>
      </c>
      <c r="N9" s="10">
        <v>828.88</v>
      </c>
      <c r="O9" s="13">
        <f>SUM(C9:N9)</f>
        <v>9831.949999999999</v>
      </c>
    </row>
    <row r="10" spans="1:15" ht="15">
      <c r="A10" s="3">
        <v>8</v>
      </c>
      <c r="B10" s="10" t="s">
        <v>33</v>
      </c>
      <c r="C10" s="10">
        <v>157.6</v>
      </c>
      <c r="D10" s="10">
        <v>157.6</v>
      </c>
      <c r="E10" s="10">
        <v>169.74</v>
      </c>
      <c r="F10" s="10">
        <v>157.6</v>
      </c>
      <c r="G10" s="10">
        <v>169.83</v>
      </c>
      <c r="H10" s="10">
        <v>193.52</v>
      </c>
      <c r="I10" s="10">
        <v>161.6</v>
      </c>
      <c r="J10" s="10">
        <v>163.67</v>
      </c>
      <c r="K10" s="10">
        <v>123.46</v>
      </c>
      <c r="L10" s="10">
        <v>196.39</v>
      </c>
      <c r="M10" s="10">
        <v>176.64</v>
      </c>
      <c r="N10" s="10">
        <v>168.26</v>
      </c>
      <c r="O10" s="13">
        <f>SUM(C10:N10)</f>
        <v>1995.91</v>
      </c>
    </row>
    <row r="11" spans="1:15" ht="15">
      <c r="A11" s="3">
        <v>9</v>
      </c>
      <c r="B11" s="10" t="s">
        <v>34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3"/>
    </row>
    <row r="12" spans="1:15" ht="15">
      <c r="A12" s="3">
        <v>10</v>
      </c>
      <c r="B12" s="10" t="s">
        <v>35</v>
      </c>
      <c r="C12" s="10">
        <v>29.88</v>
      </c>
      <c r="D12" s="10">
        <v>29.88</v>
      </c>
      <c r="E12" s="10"/>
      <c r="F12" s="10">
        <v>21.34</v>
      </c>
      <c r="G12" s="10">
        <v>29.88</v>
      </c>
      <c r="H12" s="10"/>
      <c r="I12" s="10">
        <v>29.88</v>
      </c>
      <c r="J12" s="10"/>
      <c r="K12" s="10">
        <v>29.24</v>
      </c>
      <c r="L12" s="10"/>
      <c r="M12" s="10">
        <v>58.49</v>
      </c>
      <c r="N12" s="10">
        <v>57.37</v>
      </c>
      <c r="O12" s="13">
        <f>SUM(C12:N12)</f>
        <v>285.96</v>
      </c>
    </row>
    <row r="13" spans="1:15" ht="15">
      <c r="A13" s="3">
        <v>11</v>
      </c>
      <c r="B13" s="10" t="s">
        <v>36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3"/>
    </row>
    <row r="14" spans="1:15" ht="15">
      <c r="A14" s="3">
        <v>12</v>
      </c>
      <c r="B14" s="10" t="s">
        <v>37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3"/>
    </row>
    <row r="15" spans="1:15" ht="15">
      <c r="A15" s="3">
        <v>13</v>
      </c>
      <c r="B15" s="10" t="s">
        <v>47</v>
      </c>
      <c r="C15" s="10">
        <v>15.36</v>
      </c>
      <c r="D15" s="10">
        <v>25.49</v>
      </c>
      <c r="E15" s="10">
        <v>93.91</v>
      </c>
      <c r="F15" s="10">
        <v>245.47</v>
      </c>
      <c r="G15" s="10"/>
      <c r="H15" s="10"/>
      <c r="I15" s="10">
        <v>34.15</v>
      </c>
      <c r="J15" s="10">
        <v>29.02</v>
      </c>
      <c r="K15" s="10">
        <v>66.85</v>
      </c>
      <c r="L15" s="10"/>
      <c r="M15" s="10">
        <v>10.02</v>
      </c>
      <c r="N15" s="10">
        <v>79.5</v>
      </c>
      <c r="O15" s="13">
        <f aca="true" t="shared" si="0" ref="O15:O20">SUM(C15:N15)</f>
        <v>599.77</v>
      </c>
    </row>
    <row r="16" spans="1:15" ht="15">
      <c r="A16" s="3">
        <v>14</v>
      </c>
      <c r="B16" s="10" t="s">
        <v>38</v>
      </c>
      <c r="C16" s="10">
        <v>10.24</v>
      </c>
      <c r="D16" s="10">
        <v>10.24</v>
      </c>
      <c r="E16" s="10">
        <v>10.24</v>
      </c>
      <c r="F16" s="10">
        <v>10.24</v>
      </c>
      <c r="G16" s="10">
        <v>10.24</v>
      </c>
      <c r="H16" s="10">
        <v>10.24</v>
      </c>
      <c r="I16" s="10"/>
      <c r="J16" s="10"/>
      <c r="K16" s="10"/>
      <c r="L16" s="10"/>
      <c r="M16" s="10"/>
      <c r="N16" s="10"/>
      <c r="O16" s="13">
        <f t="shared" si="0"/>
        <v>61.440000000000005</v>
      </c>
    </row>
    <row r="17" spans="1:15" ht="15">
      <c r="A17" s="3">
        <v>15</v>
      </c>
      <c r="B17" s="10" t="s">
        <v>86</v>
      </c>
      <c r="C17" s="10"/>
      <c r="D17" s="10"/>
      <c r="E17" s="10">
        <v>85.38</v>
      </c>
      <c r="F17" s="10">
        <v>34.15</v>
      </c>
      <c r="G17" s="10">
        <v>34.15</v>
      </c>
      <c r="H17" s="10"/>
      <c r="I17" s="10">
        <v>34.15</v>
      </c>
      <c r="J17" s="10"/>
      <c r="K17" s="10"/>
      <c r="L17" s="10"/>
      <c r="M17" s="10"/>
      <c r="N17" s="10"/>
      <c r="O17" s="13">
        <f t="shared" si="0"/>
        <v>187.83</v>
      </c>
    </row>
    <row r="18" spans="1:15" ht="15">
      <c r="A18" s="3">
        <v>16</v>
      </c>
      <c r="B18" s="10" t="s">
        <v>41</v>
      </c>
      <c r="C18" s="10"/>
      <c r="D18" s="10">
        <v>363.72</v>
      </c>
      <c r="E18" s="10">
        <v>242.48</v>
      </c>
      <c r="F18" s="10">
        <v>121.24</v>
      </c>
      <c r="G18" s="10"/>
      <c r="H18" s="10"/>
      <c r="I18" s="10">
        <v>121.24</v>
      </c>
      <c r="J18" s="10">
        <v>363.72</v>
      </c>
      <c r="K18" s="10">
        <v>237.32</v>
      </c>
      <c r="L18" s="10">
        <v>237.22</v>
      </c>
      <c r="M18" s="10"/>
      <c r="N18" s="10"/>
      <c r="O18" s="13">
        <f t="shared" si="0"/>
        <v>1686.94</v>
      </c>
    </row>
    <row r="19" spans="1:15" ht="15">
      <c r="A19" s="3">
        <v>17</v>
      </c>
      <c r="B19" s="10" t="s">
        <v>93</v>
      </c>
      <c r="C19" s="10"/>
      <c r="D19" s="10"/>
      <c r="E19" s="10"/>
      <c r="F19" s="10"/>
      <c r="G19" s="10">
        <v>36400</v>
      </c>
      <c r="H19" s="10"/>
      <c r="I19" s="10"/>
      <c r="J19" s="10"/>
      <c r="K19" s="10"/>
      <c r="L19" s="10"/>
      <c r="M19" s="10"/>
      <c r="N19" s="10"/>
      <c r="O19" s="13">
        <f t="shared" si="0"/>
        <v>36400</v>
      </c>
    </row>
    <row r="20" spans="1:15" ht="15">
      <c r="A20" s="3">
        <v>18</v>
      </c>
      <c r="B20" s="13" t="s">
        <v>42</v>
      </c>
      <c r="C20" s="13">
        <f aca="true" t="shared" si="1" ref="C20:H20">SUM(C3:C19)</f>
        <v>1241.35</v>
      </c>
      <c r="D20" s="13">
        <f t="shared" si="1"/>
        <v>1626.05</v>
      </c>
      <c r="E20" s="13">
        <f t="shared" si="1"/>
        <v>1768.58</v>
      </c>
      <c r="F20" s="13">
        <f t="shared" si="1"/>
        <v>1855.31</v>
      </c>
      <c r="G20" s="13">
        <f t="shared" si="1"/>
        <v>46646.29</v>
      </c>
      <c r="H20" s="13">
        <f t="shared" si="1"/>
        <v>1454.77</v>
      </c>
      <c r="I20" s="13">
        <f aca="true" t="shared" si="2" ref="I20:N20">SUM(I3:I19)</f>
        <v>1411.3000000000002</v>
      </c>
      <c r="J20" s="13">
        <f t="shared" si="2"/>
        <v>1849.96</v>
      </c>
      <c r="K20" s="13">
        <f t="shared" si="2"/>
        <v>1849.33</v>
      </c>
      <c r="L20" s="13">
        <f t="shared" si="2"/>
        <v>1943.64</v>
      </c>
      <c r="M20" s="13">
        <f t="shared" si="2"/>
        <v>1753.5599999999997</v>
      </c>
      <c r="N20" s="13">
        <f t="shared" si="2"/>
        <v>1912.9999999999998</v>
      </c>
      <c r="O20" s="13">
        <f t="shared" si="0"/>
        <v>65313.14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4:I6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18.8515625" style="0" customWidth="1"/>
    <col min="2" max="2" width="12.421875" style="0" bestFit="1" customWidth="1"/>
    <col min="4" max="4" width="18.421875" style="0" customWidth="1"/>
    <col min="6" max="6" width="20.00390625" style="0" customWidth="1"/>
    <col min="7" max="7" width="27.7109375" style="0" customWidth="1"/>
    <col min="8" max="8" width="12.57421875" style="0" customWidth="1"/>
  </cols>
  <sheetData>
    <row r="4" spans="1:7" ht="15">
      <c r="A4" s="50" t="s">
        <v>91</v>
      </c>
      <c r="B4" s="50"/>
      <c r="C4" s="50"/>
      <c r="D4" s="50"/>
      <c r="E4" s="50"/>
      <c r="F4" s="50"/>
      <c r="G4" s="50"/>
    </row>
    <row r="5" spans="1:9" ht="60">
      <c r="A5" s="26" t="s">
        <v>63</v>
      </c>
      <c r="B5" s="14" t="s">
        <v>2</v>
      </c>
      <c r="C5" s="14" t="s">
        <v>49</v>
      </c>
      <c r="D5" s="26" t="s">
        <v>73</v>
      </c>
      <c r="E5" s="14" t="s">
        <v>50</v>
      </c>
      <c r="F5" s="26" t="s">
        <v>92</v>
      </c>
      <c r="G5" s="26" t="s">
        <v>98</v>
      </c>
      <c r="H5" s="35" t="s">
        <v>96</v>
      </c>
      <c r="I5" s="36" t="s">
        <v>95</v>
      </c>
    </row>
    <row r="6" spans="1:9" ht="15">
      <c r="A6" s="1">
        <v>2400.18</v>
      </c>
      <c r="B6" s="1">
        <v>30046.800000000007</v>
      </c>
      <c r="C6" s="1">
        <v>29138.63</v>
      </c>
      <c r="D6" s="1">
        <v>7132.1</v>
      </c>
      <c r="E6" s="1">
        <v>28913.1</v>
      </c>
      <c r="F6" s="1">
        <f>C6-E6</f>
        <v>225.53000000000247</v>
      </c>
      <c r="G6" s="1">
        <v>3208.92</v>
      </c>
      <c r="H6" s="1">
        <v>36400</v>
      </c>
      <c r="I6" s="1">
        <v>15672.050000000001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2" sqref="A2:E19"/>
    </sheetView>
  </sheetViews>
  <sheetFormatPr defaultColWidth="9.140625" defaultRowHeight="15"/>
  <cols>
    <col min="2" max="2" width="11.7109375" style="0" customWidth="1"/>
    <col min="3" max="3" width="12.00390625" style="0" bestFit="1" customWidth="1"/>
    <col min="4" max="4" width="13.140625" style="0" bestFit="1" customWidth="1"/>
    <col min="6" max="6" width="13.421875" style="0" customWidth="1"/>
  </cols>
  <sheetData>
    <row r="1" spans="1:5" ht="15">
      <c r="A1" s="5"/>
      <c r="B1" s="5"/>
      <c r="C1" s="5"/>
      <c r="D1" s="5"/>
      <c r="E1" s="5"/>
    </row>
    <row r="2" spans="1:5" ht="15">
      <c r="A2" s="27" t="s">
        <v>99</v>
      </c>
      <c r="B2" s="27"/>
      <c r="C2" s="27"/>
      <c r="D2" s="27"/>
      <c r="E2" s="27"/>
    </row>
    <row r="3" spans="1:5" ht="15">
      <c r="A3" s="5"/>
      <c r="B3" s="5"/>
      <c r="C3" s="5"/>
      <c r="D3" s="5"/>
      <c r="E3" s="5"/>
    </row>
    <row r="4" spans="1:5" ht="15">
      <c r="A4" s="44" t="s">
        <v>22</v>
      </c>
      <c r="B4" s="44"/>
      <c r="C4" s="44"/>
      <c r="D4" s="44"/>
      <c r="E4" s="44"/>
    </row>
    <row r="5" spans="1:5" ht="15">
      <c r="A5" s="5"/>
      <c r="B5" s="5"/>
      <c r="C5" s="5"/>
      <c r="D5" s="5"/>
      <c r="E5" s="5"/>
    </row>
    <row r="6" spans="1:7" ht="48">
      <c r="A6" s="31" t="s">
        <v>0</v>
      </c>
      <c r="B6" s="32" t="s">
        <v>1</v>
      </c>
      <c r="C6" s="31" t="s">
        <v>2</v>
      </c>
      <c r="D6" s="31" t="s">
        <v>3</v>
      </c>
      <c r="E6" s="32" t="s">
        <v>4</v>
      </c>
      <c r="F6" s="38" t="s">
        <v>94</v>
      </c>
      <c r="G6" s="38" t="s">
        <v>97</v>
      </c>
    </row>
    <row r="7" spans="1:7" ht="15">
      <c r="A7" s="1" t="s">
        <v>11</v>
      </c>
      <c r="B7">
        <v>5836.1</v>
      </c>
      <c r="C7" s="1">
        <v>2682.75</v>
      </c>
      <c r="D7" s="1">
        <v>2212</v>
      </c>
      <c r="E7" s="1">
        <v>6812.4</v>
      </c>
      <c r="F7" s="1">
        <v>3033.3</v>
      </c>
      <c r="G7" s="1">
        <v>2527.75</v>
      </c>
    </row>
    <row r="8" spans="1:7" ht="15">
      <c r="A8" s="1" t="s">
        <v>12</v>
      </c>
      <c r="B8" s="1">
        <v>6812.4</v>
      </c>
      <c r="C8" s="1">
        <v>2682.75</v>
      </c>
      <c r="D8" s="1">
        <v>2370</v>
      </c>
      <c r="E8" s="1">
        <v>7630.7</v>
      </c>
      <c r="F8" s="39">
        <v>3033.3</v>
      </c>
      <c r="G8" s="1">
        <v>2527.75</v>
      </c>
    </row>
    <row r="9" spans="1:7" ht="15">
      <c r="A9" s="1" t="s">
        <v>13</v>
      </c>
      <c r="B9" s="1">
        <v>7630.7</v>
      </c>
      <c r="C9" s="1">
        <v>2682.75</v>
      </c>
      <c r="D9" s="1">
        <v>3287.4</v>
      </c>
      <c r="E9" s="1">
        <v>6014.95</v>
      </c>
      <c r="F9" s="1">
        <v>3033.3</v>
      </c>
      <c r="G9" s="1">
        <v>4044.4</v>
      </c>
    </row>
    <row r="10" spans="1:7" ht="15">
      <c r="A10" s="1" t="s">
        <v>14</v>
      </c>
      <c r="B10" s="1">
        <v>6014.95</v>
      </c>
      <c r="C10" s="1">
        <v>2682.75</v>
      </c>
      <c r="D10" s="1">
        <v>2682.75</v>
      </c>
      <c r="E10" s="1">
        <v>6014.95</v>
      </c>
      <c r="F10" s="1">
        <v>3033.3</v>
      </c>
      <c r="G10" s="1">
        <v>3033.3</v>
      </c>
    </row>
    <row r="11" spans="1:7" ht="15">
      <c r="A11" s="1" t="s">
        <v>15</v>
      </c>
      <c r="B11" s="1">
        <v>6014.95</v>
      </c>
      <c r="C11" s="1">
        <v>2682.75</v>
      </c>
      <c r="D11" s="1">
        <v>2682.75</v>
      </c>
      <c r="E11" s="1">
        <v>6014.95</v>
      </c>
      <c r="F11" s="1">
        <v>3033.3</v>
      </c>
      <c r="G11" s="1">
        <v>3033.3</v>
      </c>
    </row>
    <row r="12" spans="1:7" ht="15">
      <c r="A12" s="1" t="s">
        <v>16</v>
      </c>
      <c r="B12" s="1">
        <v>6014.95</v>
      </c>
      <c r="C12" s="1">
        <v>2682.75</v>
      </c>
      <c r="D12" s="1">
        <v>2981.65</v>
      </c>
      <c r="E12" s="1">
        <v>5716.05</v>
      </c>
      <c r="F12" s="1">
        <v>3033.3</v>
      </c>
      <c r="G12" s="1">
        <v>3033.3</v>
      </c>
    </row>
    <row r="13" spans="1:7" ht="15">
      <c r="A13" s="1" t="s">
        <v>17</v>
      </c>
      <c r="B13" s="1">
        <v>5716.05</v>
      </c>
      <c r="C13" s="1">
        <v>2682.75</v>
      </c>
      <c r="D13" s="1">
        <v>2049.7</v>
      </c>
      <c r="E13" s="1">
        <v>3821.3</v>
      </c>
      <c r="F13" s="1">
        <v>3033.3</v>
      </c>
      <c r="G13" s="1">
        <v>2527.8</v>
      </c>
    </row>
    <row r="14" spans="1:7" ht="15">
      <c r="A14" s="1" t="s">
        <v>5</v>
      </c>
      <c r="B14" s="1">
        <v>5716.05</v>
      </c>
      <c r="C14" s="1">
        <v>2682.75</v>
      </c>
      <c r="D14" s="1">
        <v>2690.25</v>
      </c>
      <c r="E14" s="1">
        <v>3813.8</v>
      </c>
      <c r="F14" s="1"/>
      <c r="G14" s="1">
        <v>0</v>
      </c>
    </row>
    <row r="15" spans="1:7" ht="15">
      <c r="A15" s="1" t="s">
        <v>6</v>
      </c>
      <c r="B15" s="1">
        <v>3813.8</v>
      </c>
      <c r="C15" s="1">
        <v>2682.75</v>
      </c>
      <c r="D15" s="1">
        <v>2370</v>
      </c>
      <c r="E15" s="1">
        <v>4126.55</v>
      </c>
      <c r="F15" s="1"/>
      <c r="G15" s="1">
        <v>0</v>
      </c>
    </row>
    <row r="16" spans="1:7" ht="15">
      <c r="A16" s="1" t="s">
        <v>7</v>
      </c>
      <c r="B16" s="1">
        <v>4126.55</v>
      </c>
      <c r="C16" s="1">
        <v>2682.75</v>
      </c>
      <c r="D16" s="1">
        <v>4126.55</v>
      </c>
      <c r="E16" s="1">
        <v>2682.75</v>
      </c>
      <c r="F16" s="1"/>
      <c r="G16" s="1">
        <v>0</v>
      </c>
    </row>
    <row r="17" spans="1:7" ht="15">
      <c r="A17" s="1" t="s">
        <v>8</v>
      </c>
      <c r="B17" s="1">
        <v>2682.75</v>
      </c>
      <c r="C17" s="1">
        <v>2682.75</v>
      </c>
      <c r="D17" s="1">
        <v>2370</v>
      </c>
      <c r="E17" s="1">
        <v>2995.5</v>
      </c>
      <c r="F17" s="1"/>
      <c r="G17" s="1"/>
    </row>
    <row r="18" spans="1:7" ht="15">
      <c r="A18" s="1" t="s">
        <v>9</v>
      </c>
      <c r="B18" s="1">
        <v>2995.5</v>
      </c>
      <c r="C18" s="1">
        <v>2682.75</v>
      </c>
      <c r="D18" s="1">
        <v>1983</v>
      </c>
      <c r="E18" s="1">
        <v>3695.25</v>
      </c>
      <c r="F18" s="1"/>
      <c r="G18" s="1"/>
    </row>
    <row r="19" spans="1:7" ht="15">
      <c r="A19" s="2" t="s">
        <v>10</v>
      </c>
      <c r="B19" s="2"/>
      <c r="C19" s="2">
        <f>SUM(C7:C18)</f>
        <v>32193</v>
      </c>
      <c r="D19" s="2">
        <f>SUM(D7:D18)</f>
        <v>31806.05</v>
      </c>
      <c r="E19" s="2">
        <v>3695.25</v>
      </c>
      <c r="F19" s="3">
        <f>SUM(F7:F18)</f>
        <v>21233.1</v>
      </c>
      <c r="G19" s="3">
        <f>SUM(G7:G18)</f>
        <v>20727.6</v>
      </c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O19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  <col min="7" max="7" width="8.57421875" style="0" customWidth="1"/>
    <col min="8" max="8" width="8.00390625" style="0" customWidth="1"/>
    <col min="10" max="10" width="8.140625" style="0" customWidth="1"/>
    <col min="12" max="12" width="8.57421875" style="0" bestFit="1" customWidth="1"/>
    <col min="13" max="13" width="7.7109375" style="0" bestFit="1" customWidth="1"/>
    <col min="14" max="14" width="8.8515625" style="0" bestFit="1" customWidth="1"/>
    <col min="15" max="15" width="8.00390625" style="0" bestFit="1" customWidth="1"/>
  </cols>
  <sheetData>
    <row r="1" spans="1:15" ht="15">
      <c r="A1" s="45" t="s">
        <v>100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10" t="s">
        <v>27</v>
      </c>
      <c r="C3" s="10"/>
      <c r="D3" s="10"/>
      <c r="E3" s="10"/>
      <c r="F3" s="29"/>
      <c r="G3" s="10"/>
      <c r="H3" s="10"/>
      <c r="I3" s="10"/>
      <c r="J3" s="10"/>
      <c r="K3" s="10"/>
      <c r="L3" s="10">
        <v>1800</v>
      </c>
      <c r="M3" s="10"/>
      <c r="N3" s="10">
        <v>12600</v>
      </c>
      <c r="O3" s="13">
        <f>SUM(C3:N3)</f>
        <v>14400</v>
      </c>
    </row>
    <row r="4" spans="1:15" ht="15">
      <c r="A4" s="3">
        <v>2</v>
      </c>
      <c r="B4" s="10" t="s">
        <v>28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</row>
    <row r="5" spans="1:15" ht="15">
      <c r="A5" s="3">
        <v>3</v>
      </c>
      <c r="B5" s="10" t="s">
        <v>29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3"/>
    </row>
    <row r="6" spans="1:15" ht="15">
      <c r="A6" s="3">
        <v>4</v>
      </c>
      <c r="B6" s="10" t="s">
        <v>30</v>
      </c>
      <c r="C6" s="10">
        <v>237</v>
      </c>
      <c r="D6" s="10">
        <v>245</v>
      </c>
      <c r="E6" s="10">
        <v>367</v>
      </c>
      <c r="F6" s="10">
        <v>286</v>
      </c>
      <c r="G6" s="10">
        <v>286</v>
      </c>
      <c r="H6" s="10">
        <v>301</v>
      </c>
      <c r="I6" s="10">
        <v>229</v>
      </c>
      <c r="J6" s="10">
        <v>135</v>
      </c>
      <c r="K6" s="10">
        <v>119</v>
      </c>
      <c r="L6" s="10">
        <v>207</v>
      </c>
      <c r="M6" s="10">
        <v>119</v>
      </c>
      <c r="N6" s="10">
        <v>100</v>
      </c>
      <c r="O6" s="13">
        <f>SUM(C6:N6)</f>
        <v>2631</v>
      </c>
    </row>
    <row r="7" spans="1:15" ht="15">
      <c r="A7" s="3">
        <v>5</v>
      </c>
      <c r="B7" s="10" t="s">
        <v>31</v>
      </c>
      <c r="C7" s="10">
        <v>285</v>
      </c>
      <c r="D7" s="10">
        <v>294</v>
      </c>
      <c r="E7" s="10">
        <v>440</v>
      </c>
      <c r="F7" s="10">
        <v>343</v>
      </c>
      <c r="G7" s="10">
        <v>343</v>
      </c>
      <c r="H7" s="10">
        <v>361</v>
      </c>
      <c r="I7" s="10">
        <v>275</v>
      </c>
      <c r="J7" s="10">
        <v>162</v>
      </c>
      <c r="K7" s="10">
        <v>143</v>
      </c>
      <c r="L7" s="10">
        <v>248</v>
      </c>
      <c r="M7" s="10">
        <v>143</v>
      </c>
      <c r="N7" s="10">
        <v>119</v>
      </c>
      <c r="O7" s="13">
        <f>SUM(C7:N7)</f>
        <v>3156</v>
      </c>
    </row>
    <row r="8" spans="1:15" ht="15">
      <c r="A8" s="3">
        <v>6</v>
      </c>
      <c r="B8" s="10" t="s">
        <v>46</v>
      </c>
      <c r="C8" s="10">
        <v>26.95</v>
      </c>
      <c r="D8" s="10">
        <v>29.04</v>
      </c>
      <c r="E8" s="10">
        <v>28.09</v>
      </c>
      <c r="F8" s="10">
        <v>28.63</v>
      </c>
      <c r="G8" s="10">
        <v>29.75</v>
      </c>
      <c r="H8" s="10">
        <v>34.16</v>
      </c>
      <c r="I8" s="10">
        <v>29.69</v>
      </c>
      <c r="J8" s="10">
        <v>30.2</v>
      </c>
      <c r="K8" s="10">
        <v>29.07</v>
      </c>
      <c r="L8" s="10">
        <v>49.61</v>
      </c>
      <c r="M8" s="10">
        <v>29.47</v>
      </c>
      <c r="N8" s="10">
        <v>29.68</v>
      </c>
      <c r="O8" s="13">
        <f>SUM(C8:N8)</f>
        <v>374.34</v>
      </c>
    </row>
    <row r="9" spans="1:15" ht="15">
      <c r="A9" s="3">
        <v>7</v>
      </c>
      <c r="B9" s="10" t="s">
        <v>32</v>
      </c>
      <c r="C9" s="10">
        <v>824.78</v>
      </c>
      <c r="D9" s="10">
        <v>937.9</v>
      </c>
      <c r="E9" s="10">
        <v>994.15</v>
      </c>
      <c r="F9" s="10">
        <v>994.15</v>
      </c>
      <c r="G9" s="10">
        <v>941.83</v>
      </c>
      <c r="H9" s="10">
        <v>1136.96</v>
      </c>
      <c r="I9" s="10">
        <v>845.39</v>
      </c>
      <c r="J9" s="10">
        <v>1207</v>
      </c>
      <c r="K9" s="10">
        <v>1042.93</v>
      </c>
      <c r="L9" s="10">
        <v>885.79</v>
      </c>
      <c r="M9" s="10">
        <v>1047.62</v>
      </c>
      <c r="N9" s="10">
        <v>1174.19</v>
      </c>
      <c r="O9" s="13">
        <f>SUM(C9:N9)</f>
        <v>12032.69</v>
      </c>
    </row>
    <row r="10" spans="1:15" ht="15">
      <c r="A10" s="3">
        <v>8</v>
      </c>
      <c r="B10" s="10" t="s">
        <v>33</v>
      </c>
      <c r="C10" s="10">
        <v>167.43</v>
      </c>
      <c r="D10" s="10">
        <v>190.39</v>
      </c>
      <c r="E10" s="10">
        <v>201.81</v>
      </c>
      <c r="F10" s="10">
        <v>201.81</v>
      </c>
      <c r="G10" s="10">
        <v>191.19</v>
      </c>
      <c r="H10" s="10">
        <v>230.8</v>
      </c>
      <c r="I10" s="10">
        <v>171.61</v>
      </c>
      <c r="J10" s="10">
        <v>245.02</v>
      </c>
      <c r="K10" s="10">
        <v>211.72</v>
      </c>
      <c r="L10" s="10">
        <v>179.82</v>
      </c>
      <c r="M10" s="10">
        <v>212.67</v>
      </c>
      <c r="N10" s="10">
        <v>238.36</v>
      </c>
      <c r="O10" s="13">
        <f>SUM(C10:N10)</f>
        <v>2442.63</v>
      </c>
    </row>
    <row r="11" spans="1:15" ht="15">
      <c r="A11" s="3">
        <v>9</v>
      </c>
      <c r="B11" s="10" t="s">
        <v>34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3"/>
    </row>
    <row r="12" spans="1:15" ht="15">
      <c r="A12" s="3">
        <v>10</v>
      </c>
      <c r="B12" s="10" t="s">
        <v>35</v>
      </c>
      <c r="C12" s="10">
        <v>28.69</v>
      </c>
      <c r="D12" s="10">
        <v>65.57</v>
      </c>
      <c r="E12" s="10">
        <v>28.68</v>
      </c>
      <c r="F12" s="10"/>
      <c r="G12" s="10"/>
      <c r="H12" s="10"/>
      <c r="I12" s="10"/>
      <c r="J12" s="10">
        <v>57.37</v>
      </c>
      <c r="K12" s="10">
        <v>28.68</v>
      </c>
      <c r="L12" s="10"/>
      <c r="M12" s="10">
        <v>28.68</v>
      </c>
      <c r="N12" s="10">
        <v>55.15</v>
      </c>
      <c r="O12" s="13">
        <f>SUM(C12:N12)</f>
        <v>292.82</v>
      </c>
    </row>
    <row r="13" spans="1:15" ht="15">
      <c r="A13" s="3">
        <v>11</v>
      </c>
      <c r="B13" s="10" t="s">
        <v>36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3"/>
    </row>
    <row r="14" spans="1:15" ht="15">
      <c r="A14" s="3">
        <v>12</v>
      </c>
      <c r="B14" s="10" t="s">
        <v>37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3"/>
    </row>
    <row r="15" spans="1:15" ht="15">
      <c r="A15" s="3">
        <v>13</v>
      </c>
      <c r="B15" s="10" t="s">
        <v>47</v>
      </c>
      <c r="C15" s="10">
        <v>68.43</v>
      </c>
      <c r="D15" s="10">
        <v>45.08</v>
      </c>
      <c r="E15" s="10">
        <v>16.39</v>
      </c>
      <c r="F15" s="10">
        <v>137.7</v>
      </c>
      <c r="G15" s="10">
        <v>130.32</v>
      </c>
      <c r="H15" s="10">
        <v>2.45</v>
      </c>
      <c r="I15" s="10">
        <v>27.86</v>
      </c>
      <c r="J15" s="10">
        <v>135.24</v>
      </c>
      <c r="K15" s="10"/>
      <c r="L15" s="10">
        <v>22.54</v>
      </c>
      <c r="M15" s="10"/>
      <c r="N15" s="10">
        <v>104.39</v>
      </c>
      <c r="O15" s="13">
        <f>SUM(C15:N15)</f>
        <v>690.4</v>
      </c>
    </row>
    <row r="16" spans="1:15" ht="15">
      <c r="A16" s="3">
        <v>14</v>
      </c>
      <c r="B16" s="10" t="s">
        <v>38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3">
        <f>SUM(C16:N16)</f>
        <v>0</v>
      </c>
    </row>
    <row r="17" spans="1:15" ht="15">
      <c r="A17" s="3">
        <v>15</v>
      </c>
      <c r="B17" s="10" t="s">
        <v>86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3">
        <f>SUM(C17:N17)</f>
        <v>0</v>
      </c>
    </row>
    <row r="18" spans="1:15" ht="15">
      <c r="A18" s="3">
        <v>16</v>
      </c>
      <c r="B18" s="10" t="s">
        <v>41</v>
      </c>
      <c r="C18" s="10">
        <v>116.4</v>
      </c>
      <c r="D18" s="10">
        <v>232.77</v>
      </c>
      <c r="E18" s="10">
        <v>232.78</v>
      </c>
      <c r="F18" s="10">
        <v>232.78</v>
      </c>
      <c r="G18" s="10">
        <v>190.15</v>
      </c>
      <c r="H18" s="10"/>
      <c r="I18" s="10"/>
      <c r="J18" s="10">
        <v>114.7</v>
      </c>
      <c r="K18" s="10">
        <v>232.77</v>
      </c>
      <c r="L18" s="10"/>
      <c r="M18" s="10"/>
      <c r="N18" s="10"/>
      <c r="O18" s="13">
        <f>SUM(C18:N18)</f>
        <v>1352.35</v>
      </c>
    </row>
    <row r="19" spans="1:15" ht="15">
      <c r="A19" s="3">
        <v>17</v>
      </c>
      <c r="B19" s="13" t="s">
        <v>42</v>
      </c>
      <c r="C19" s="13">
        <f aca="true" t="shared" si="0" ref="C19:N19">SUM(C3:C18)</f>
        <v>1754.6800000000003</v>
      </c>
      <c r="D19" s="13">
        <f t="shared" si="0"/>
        <v>2039.7499999999998</v>
      </c>
      <c r="E19" s="13">
        <f t="shared" si="0"/>
        <v>2308.9</v>
      </c>
      <c r="F19" s="13">
        <f t="shared" si="0"/>
        <v>2224.07</v>
      </c>
      <c r="G19" s="13">
        <f t="shared" si="0"/>
        <v>2112.24</v>
      </c>
      <c r="H19" s="13">
        <f t="shared" si="0"/>
        <v>2066.37</v>
      </c>
      <c r="I19" s="13">
        <f t="shared" si="0"/>
        <v>1578.55</v>
      </c>
      <c r="J19" s="13">
        <f t="shared" si="0"/>
        <v>2086.5299999999997</v>
      </c>
      <c r="K19" s="13">
        <f t="shared" si="0"/>
        <v>1807.17</v>
      </c>
      <c r="L19" s="13">
        <f t="shared" si="0"/>
        <v>3392.76</v>
      </c>
      <c r="M19" s="13">
        <f t="shared" si="0"/>
        <v>1580.44</v>
      </c>
      <c r="N19" s="13">
        <f t="shared" si="0"/>
        <v>14420.77</v>
      </c>
      <c r="O19" s="13">
        <f>SUM(C19:N19)</f>
        <v>37372.229999999996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3:I5"/>
  <sheetViews>
    <sheetView zoomScalePageLayoutView="0" workbookViewId="0" topLeftCell="A1">
      <selection activeCell="A3" sqref="A3:G5"/>
    </sheetView>
  </sheetViews>
  <sheetFormatPr defaultColWidth="9.140625" defaultRowHeight="15"/>
  <cols>
    <col min="1" max="1" width="18.140625" style="0" customWidth="1"/>
    <col min="2" max="2" width="12.421875" style="0" bestFit="1" customWidth="1"/>
    <col min="4" max="4" width="18.421875" style="0" customWidth="1"/>
    <col min="6" max="6" width="17.7109375" style="0" customWidth="1"/>
    <col min="7" max="7" width="25.28125" style="0" customWidth="1"/>
    <col min="8" max="8" width="13.00390625" style="0" bestFit="1" customWidth="1"/>
    <col min="9" max="9" width="12.28125" style="0" customWidth="1"/>
  </cols>
  <sheetData>
    <row r="3" spans="1:7" ht="15">
      <c r="A3" s="50" t="s">
        <v>102</v>
      </c>
      <c r="B3" s="50"/>
      <c r="C3" s="50"/>
      <c r="D3" s="50"/>
      <c r="E3" s="50"/>
      <c r="F3" s="50"/>
      <c r="G3" s="50"/>
    </row>
    <row r="4" spans="1:9" ht="45">
      <c r="A4" s="26" t="s">
        <v>63</v>
      </c>
      <c r="B4" s="14" t="s">
        <v>2</v>
      </c>
      <c r="C4" s="14" t="s">
        <v>49</v>
      </c>
      <c r="D4" s="26" t="s">
        <v>73</v>
      </c>
      <c r="E4" s="14" t="s">
        <v>50</v>
      </c>
      <c r="F4" s="26" t="s">
        <v>101</v>
      </c>
      <c r="G4" s="26" t="s">
        <v>103</v>
      </c>
      <c r="H4" s="35" t="s">
        <v>96</v>
      </c>
      <c r="I4" s="37" t="s">
        <v>95</v>
      </c>
    </row>
    <row r="5" spans="1:9" ht="15">
      <c r="A5" s="1">
        <v>5836.1</v>
      </c>
      <c r="B5" s="1">
        <v>32193</v>
      </c>
      <c r="C5" s="1">
        <v>31806.05</v>
      </c>
      <c r="D5" s="1">
        <v>3695.25</v>
      </c>
      <c r="E5" s="1">
        <v>37372.229999999996</v>
      </c>
      <c r="F5" s="1">
        <f>C5-E5</f>
        <v>-5566.179999999997</v>
      </c>
      <c r="G5" s="1">
        <v>-2357.26</v>
      </c>
      <c r="H5" s="1">
        <v>21233.1</v>
      </c>
      <c r="I5" s="1">
        <v>20727.6</v>
      </c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8"/>
    </sheetView>
  </sheetViews>
  <sheetFormatPr defaultColWidth="9.140625" defaultRowHeight="15"/>
  <cols>
    <col min="2" max="2" width="17.421875" style="0" customWidth="1"/>
    <col min="3" max="3" width="12.00390625" style="0" bestFit="1" customWidth="1"/>
    <col min="4" max="4" width="13.140625" style="0" bestFit="1" customWidth="1"/>
    <col min="5" max="5" width="14.8515625" style="0" customWidth="1"/>
  </cols>
  <sheetData>
    <row r="1" spans="1:5" ht="15">
      <c r="A1" s="27" t="s">
        <v>104</v>
      </c>
      <c r="B1" s="27"/>
      <c r="C1" s="27"/>
      <c r="D1" s="27"/>
      <c r="E1" s="27"/>
    </row>
    <row r="2" spans="1:5" ht="15">
      <c r="A2" s="5"/>
      <c r="B2" s="5"/>
      <c r="C2" s="5"/>
      <c r="D2" s="5"/>
      <c r="E2" s="5"/>
    </row>
    <row r="3" spans="1:5" ht="15">
      <c r="A3" s="44" t="s">
        <v>22</v>
      </c>
      <c r="B3" s="44"/>
      <c r="C3" s="44"/>
      <c r="D3" s="44"/>
      <c r="E3" s="44"/>
    </row>
    <row r="4" spans="1:5" ht="15">
      <c r="A4" s="5"/>
      <c r="B4" s="5"/>
      <c r="C4" s="5"/>
      <c r="D4" s="5"/>
      <c r="E4" s="5"/>
    </row>
    <row r="5" spans="1:5" ht="30">
      <c r="A5" s="31" t="s">
        <v>0</v>
      </c>
      <c r="B5" s="32" t="s">
        <v>1</v>
      </c>
      <c r="C5" s="31" t="s">
        <v>2</v>
      </c>
      <c r="D5" s="31" t="s">
        <v>3</v>
      </c>
      <c r="E5" s="32" t="s">
        <v>4</v>
      </c>
    </row>
    <row r="6" spans="1:5" ht="15">
      <c r="A6" s="1" t="s">
        <v>11</v>
      </c>
      <c r="B6">
        <v>3695.25</v>
      </c>
      <c r="C6" s="1">
        <v>2790.06</v>
      </c>
      <c r="D6" s="1">
        <v>2757</v>
      </c>
      <c r="E6" s="1">
        <v>3728.31</v>
      </c>
    </row>
    <row r="7" spans="1:5" ht="15">
      <c r="A7" s="1" t="s">
        <v>12</v>
      </c>
      <c r="B7" s="1">
        <v>3728.31</v>
      </c>
      <c r="C7" s="1">
        <v>2790.06</v>
      </c>
      <c r="D7" s="1">
        <v>2464.8</v>
      </c>
      <c r="E7" s="1">
        <v>4053.57</v>
      </c>
    </row>
    <row r="8" spans="1:5" ht="15">
      <c r="A8" s="1" t="s">
        <v>13</v>
      </c>
      <c r="B8" s="1">
        <v>4053.57</v>
      </c>
      <c r="C8" s="1">
        <v>2790.06</v>
      </c>
      <c r="D8" s="1">
        <v>2464.8</v>
      </c>
      <c r="E8" s="1">
        <v>4378.83</v>
      </c>
    </row>
    <row r="9" spans="1:5" ht="15">
      <c r="A9" s="1" t="s">
        <v>14</v>
      </c>
      <c r="B9" s="1">
        <v>4378.83</v>
      </c>
      <c r="C9" s="1">
        <v>2790.06</v>
      </c>
      <c r="D9" s="1">
        <v>3403.08</v>
      </c>
      <c r="E9" s="1">
        <v>3765.81</v>
      </c>
    </row>
    <row r="10" spans="1:5" ht="15">
      <c r="A10" s="1" t="s">
        <v>15</v>
      </c>
      <c r="B10" s="1">
        <v>3765.81</v>
      </c>
      <c r="C10" s="1">
        <v>2790.06</v>
      </c>
      <c r="D10" s="1">
        <v>2826.64</v>
      </c>
      <c r="E10" s="1">
        <v>3729.23</v>
      </c>
    </row>
    <row r="11" spans="1:5" ht="15">
      <c r="A11" s="1" t="s">
        <v>16</v>
      </c>
      <c r="B11" s="1">
        <v>3729.23</v>
      </c>
      <c r="C11" s="1">
        <v>2790.06</v>
      </c>
      <c r="D11" s="1">
        <v>2102.93</v>
      </c>
      <c r="E11" s="1">
        <v>4416.36</v>
      </c>
    </row>
    <row r="12" spans="1:5" ht="15">
      <c r="A12" s="1" t="s">
        <v>17</v>
      </c>
      <c r="B12" s="1">
        <v>4416.36</v>
      </c>
      <c r="C12" s="1">
        <v>2790.06</v>
      </c>
      <c r="D12" s="1">
        <v>2062.32</v>
      </c>
      <c r="E12" s="1">
        <v>5144.1</v>
      </c>
    </row>
    <row r="13" spans="1:5" ht="15">
      <c r="A13" s="1" t="s">
        <v>5</v>
      </c>
      <c r="B13" s="1">
        <v>5144.1</v>
      </c>
      <c r="C13" s="1">
        <v>2790.06</v>
      </c>
      <c r="D13" s="1">
        <v>5221.32</v>
      </c>
      <c r="E13" s="1">
        <v>2712.84</v>
      </c>
    </row>
    <row r="14" spans="1:5" ht="15">
      <c r="A14" s="1" t="s">
        <v>6</v>
      </c>
      <c r="B14" s="1">
        <v>2712.84</v>
      </c>
      <c r="C14" s="1">
        <v>2790.06</v>
      </c>
      <c r="D14" s="1">
        <v>2062.32</v>
      </c>
      <c r="E14" s="1">
        <v>3440.58</v>
      </c>
    </row>
    <row r="15" spans="1:5" ht="15">
      <c r="A15" s="1" t="s">
        <v>7</v>
      </c>
      <c r="B15" s="1">
        <v>3440.58</v>
      </c>
      <c r="C15" s="1">
        <v>2790.06</v>
      </c>
      <c r="D15" s="1">
        <v>3107.52</v>
      </c>
      <c r="E15" s="1">
        <v>3123.12</v>
      </c>
    </row>
    <row r="16" spans="1:5" ht="15">
      <c r="A16" s="1" t="s">
        <v>8</v>
      </c>
      <c r="B16" s="1">
        <v>3123.12</v>
      </c>
      <c r="C16" s="1">
        <v>2790.06</v>
      </c>
      <c r="D16" s="1">
        <v>3123.12</v>
      </c>
      <c r="E16" s="1">
        <v>2790.06</v>
      </c>
    </row>
    <row r="17" spans="1:5" ht="15">
      <c r="A17" s="1" t="s">
        <v>9</v>
      </c>
      <c r="B17" s="1">
        <v>2790.06</v>
      </c>
      <c r="C17" s="1">
        <v>2790.06</v>
      </c>
      <c r="D17" s="1">
        <v>2464.8</v>
      </c>
      <c r="E17" s="1">
        <v>3115.32</v>
      </c>
    </row>
    <row r="18" spans="1:5" ht="15">
      <c r="A18" s="2" t="s">
        <v>10</v>
      </c>
      <c r="B18" s="2"/>
      <c r="C18" s="2">
        <f>SUM(C6:C17)</f>
        <v>33480.72000000001</v>
      </c>
      <c r="D18" s="2">
        <f>SUM(D6:D17)</f>
        <v>34060.65</v>
      </c>
      <c r="E18" s="2">
        <v>3115.32</v>
      </c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:O18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45" t="s">
        <v>105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10" t="s">
        <v>27</v>
      </c>
      <c r="C3" s="10"/>
      <c r="D3" s="10"/>
      <c r="E3" s="10"/>
      <c r="F3" s="29"/>
      <c r="G3" s="10">
        <v>5363.18</v>
      </c>
      <c r="H3" s="10"/>
      <c r="I3" s="10"/>
      <c r="J3" s="10"/>
      <c r="K3" s="10"/>
      <c r="L3" s="10"/>
      <c r="M3" s="10"/>
      <c r="N3" s="10"/>
      <c r="O3" s="13">
        <f>SUM(C3:N3)</f>
        <v>5363.18</v>
      </c>
    </row>
    <row r="4" spans="1:15" ht="15">
      <c r="A4" s="3">
        <v>2</v>
      </c>
      <c r="B4" s="10" t="s">
        <v>28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</row>
    <row r="5" spans="1:15" ht="15">
      <c r="A5" s="3">
        <v>3</v>
      </c>
      <c r="B5" s="10" t="s">
        <v>29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3"/>
    </row>
    <row r="6" spans="1:15" ht="15">
      <c r="A6" s="3">
        <v>4</v>
      </c>
      <c r="B6" s="10" t="s">
        <v>30</v>
      </c>
      <c r="C6" s="10">
        <v>138</v>
      </c>
      <c r="D6" s="10">
        <v>124</v>
      </c>
      <c r="E6" s="10">
        <v>124</v>
      </c>
      <c r="F6" s="10">
        <v>171</v>
      </c>
      <c r="G6" s="10">
        <v>142</v>
      </c>
      <c r="H6" s="10">
        <v>106</v>
      </c>
      <c r="I6" s="10">
        <v>104</v>
      </c>
      <c r="J6" s="10">
        <v>262</v>
      </c>
      <c r="K6" s="10">
        <v>104</v>
      </c>
      <c r="L6" s="10">
        <v>156</v>
      </c>
      <c r="M6" s="10">
        <v>157</v>
      </c>
      <c r="N6" s="10">
        <v>124</v>
      </c>
      <c r="O6" s="13">
        <f>SUM(C6:N6)</f>
        <v>1712</v>
      </c>
    </row>
    <row r="7" spans="1:15" ht="15">
      <c r="A7" s="3">
        <v>5</v>
      </c>
      <c r="B7" s="10" t="s">
        <v>31</v>
      </c>
      <c r="C7" s="10">
        <v>166</v>
      </c>
      <c r="D7" s="10">
        <v>148</v>
      </c>
      <c r="E7" s="10">
        <v>148</v>
      </c>
      <c r="F7" s="10">
        <v>205</v>
      </c>
      <c r="G7" s="10">
        <v>170</v>
      </c>
      <c r="H7" s="10">
        <v>127</v>
      </c>
      <c r="I7" s="10">
        <v>124</v>
      </c>
      <c r="J7" s="10">
        <v>314</v>
      </c>
      <c r="K7" s="10">
        <v>124</v>
      </c>
      <c r="L7" s="10">
        <v>187</v>
      </c>
      <c r="M7" s="10">
        <v>188</v>
      </c>
      <c r="N7" s="10">
        <v>148</v>
      </c>
      <c r="O7" s="13">
        <f>SUM(C7:N7)</f>
        <v>2049</v>
      </c>
    </row>
    <row r="8" spans="1:15" ht="15">
      <c r="A8" s="3">
        <v>6</v>
      </c>
      <c r="B8" s="10" t="s">
        <v>46</v>
      </c>
      <c r="C8" s="10">
        <v>28.93</v>
      </c>
      <c r="D8" s="10">
        <v>26.96</v>
      </c>
      <c r="E8" s="10">
        <v>28.05</v>
      </c>
      <c r="F8" s="10">
        <v>28.36</v>
      </c>
      <c r="G8" s="10">
        <v>32.21</v>
      </c>
      <c r="H8" s="10">
        <v>31.46</v>
      </c>
      <c r="I8" s="10">
        <v>32.96</v>
      </c>
      <c r="J8" s="10">
        <v>36.56</v>
      </c>
      <c r="K8" s="10">
        <v>30.43</v>
      </c>
      <c r="L8" s="10">
        <v>49.18</v>
      </c>
      <c r="M8" s="10">
        <v>30.67</v>
      </c>
      <c r="N8" s="10">
        <v>100.62</v>
      </c>
      <c r="O8" s="13">
        <f>SUM(C8:N8)</f>
        <v>456.39000000000004</v>
      </c>
    </row>
    <row r="9" spans="1:15" ht="15">
      <c r="A9" s="3">
        <v>7</v>
      </c>
      <c r="B9" s="10" t="s">
        <v>32</v>
      </c>
      <c r="C9" s="10">
        <v>1041.92</v>
      </c>
      <c r="D9" s="10">
        <v>1049.79</v>
      </c>
      <c r="E9" s="10">
        <v>1057.67</v>
      </c>
      <c r="F9" s="10">
        <v>1065.55</v>
      </c>
      <c r="G9" s="10">
        <v>1161.39</v>
      </c>
      <c r="H9" s="10">
        <v>1278.84</v>
      </c>
      <c r="I9" s="10">
        <v>1261.51</v>
      </c>
      <c r="J9" s="10">
        <v>1331.83</v>
      </c>
      <c r="K9" s="10">
        <v>1228.92</v>
      </c>
      <c r="L9" s="10">
        <v>1225.16</v>
      </c>
      <c r="M9" s="10">
        <v>1240.41</v>
      </c>
      <c r="N9" s="10">
        <v>1213.94</v>
      </c>
      <c r="O9" s="13">
        <f>SUM(C9:N9)</f>
        <v>14156.93</v>
      </c>
    </row>
    <row r="10" spans="1:15" ht="15">
      <c r="A10" s="3">
        <v>8</v>
      </c>
      <c r="B10" s="10" t="s">
        <v>33</v>
      </c>
      <c r="C10" s="10">
        <v>211.51</v>
      </c>
      <c r="D10" s="10">
        <v>213.11</v>
      </c>
      <c r="E10" s="10">
        <v>214.71</v>
      </c>
      <c r="F10" s="10">
        <v>216.31</v>
      </c>
      <c r="G10" s="10">
        <v>235.76</v>
      </c>
      <c r="H10" s="10">
        <v>259.6</v>
      </c>
      <c r="I10" s="10">
        <v>256.09</v>
      </c>
      <c r="J10" s="10">
        <v>270.36</v>
      </c>
      <c r="K10" s="10">
        <v>249.47</v>
      </c>
      <c r="L10" s="10">
        <v>248.71</v>
      </c>
      <c r="M10" s="10">
        <v>251.8</v>
      </c>
      <c r="N10" s="10">
        <v>246.43</v>
      </c>
      <c r="O10" s="13">
        <f>SUM(C10:N10)</f>
        <v>2873.8599999999997</v>
      </c>
    </row>
    <row r="11" spans="1:15" ht="15">
      <c r="A11" s="3">
        <v>9</v>
      </c>
      <c r="B11" s="10" t="s">
        <v>34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3"/>
    </row>
    <row r="12" spans="1:15" ht="15">
      <c r="A12" s="3">
        <v>10</v>
      </c>
      <c r="B12" s="10" t="s">
        <v>35</v>
      </c>
      <c r="C12" s="10">
        <v>27.57</v>
      </c>
      <c r="D12" s="10"/>
      <c r="E12" s="10"/>
      <c r="F12" s="10">
        <v>19.69</v>
      </c>
      <c r="G12" s="10">
        <v>27.57</v>
      </c>
      <c r="H12" s="10">
        <v>27.57</v>
      </c>
      <c r="I12" s="10"/>
      <c r="J12" s="10">
        <v>14.73</v>
      </c>
      <c r="K12" s="10">
        <v>65.92</v>
      </c>
      <c r="L12" s="10">
        <v>14.65</v>
      </c>
      <c r="M12" s="10"/>
      <c r="N12" s="10">
        <v>36.62</v>
      </c>
      <c r="O12" s="13">
        <f>SUM(C12:N12)</f>
        <v>234.32000000000002</v>
      </c>
    </row>
    <row r="13" spans="1:15" ht="15">
      <c r="A13" s="3">
        <v>11</v>
      </c>
      <c r="B13" s="10" t="s">
        <v>36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3"/>
    </row>
    <row r="14" spans="1:15" ht="15">
      <c r="A14" s="3">
        <v>12</v>
      </c>
      <c r="B14" s="10" t="s">
        <v>37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3"/>
    </row>
    <row r="15" spans="1:15" ht="15">
      <c r="A15" s="3">
        <v>13</v>
      </c>
      <c r="B15" s="10" t="s">
        <v>47</v>
      </c>
      <c r="C15" s="10">
        <v>65</v>
      </c>
      <c r="D15" s="10"/>
      <c r="E15" s="10"/>
      <c r="F15" s="10"/>
      <c r="G15" s="10">
        <v>59.1</v>
      </c>
      <c r="H15" s="10">
        <v>70.91</v>
      </c>
      <c r="I15" s="10">
        <v>57.08</v>
      </c>
      <c r="J15" s="10">
        <v>25.04</v>
      </c>
      <c r="K15" s="10">
        <v>254.54</v>
      </c>
      <c r="L15" s="10">
        <v>45.78</v>
      </c>
      <c r="M15" s="10"/>
      <c r="N15" s="10"/>
      <c r="O15" s="13">
        <f>SUM(C15:N15)</f>
        <v>577.4499999999999</v>
      </c>
    </row>
    <row r="16" spans="1:15" ht="15">
      <c r="A16" s="3">
        <v>14</v>
      </c>
      <c r="B16" s="10" t="s">
        <v>38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3">
        <f>SUM(C16:N16)</f>
        <v>0</v>
      </c>
    </row>
    <row r="17" spans="1:15" ht="15">
      <c r="A17" s="3">
        <v>15</v>
      </c>
      <c r="B17" s="10" t="s">
        <v>41</v>
      </c>
      <c r="C17" s="10"/>
      <c r="D17" s="10"/>
      <c r="E17" s="10"/>
      <c r="F17" s="10">
        <v>223.76</v>
      </c>
      <c r="G17" s="10"/>
      <c r="H17" s="10"/>
      <c r="I17" s="10">
        <v>223.8</v>
      </c>
      <c r="J17" s="10">
        <v>209.19</v>
      </c>
      <c r="K17" s="10"/>
      <c r="L17" s="10"/>
      <c r="M17" s="10"/>
      <c r="N17" s="10"/>
      <c r="O17" s="13">
        <f>SUM(C17:N17)</f>
        <v>656.75</v>
      </c>
    </row>
    <row r="18" spans="1:15" ht="15">
      <c r="A18" s="3">
        <v>16</v>
      </c>
      <c r="B18" s="13" t="s">
        <v>42</v>
      </c>
      <c r="C18" s="13">
        <f aca="true" t="shared" si="0" ref="C18:N18">SUM(C3:C17)</f>
        <v>1678.93</v>
      </c>
      <c r="D18" s="13">
        <f t="shared" si="0"/>
        <v>1561.8600000000001</v>
      </c>
      <c r="E18" s="13">
        <f t="shared" si="0"/>
        <v>1572.43</v>
      </c>
      <c r="F18" s="13">
        <f t="shared" si="0"/>
        <v>1929.6699999999998</v>
      </c>
      <c r="G18" s="13">
        <f t="shared" si="0"/>
        <v>7191.210000000001</v>
      </c>
      <c r="H18" s="13">
        <f t="shared" si="0"/>
        <v>1901.38</v>
      </c>
      <c r="I18" s="13">
        <f t="shared" si="0"/>
        <v>2059.44</v>
      </c>
      <c r="J18" s="13">
        <f t="shared" si="0"/>
        <v>2463.71</v>
      </c>
      <c r="K18" s="13">
        <f t="shared" si="0"/>
        <v>2057.28</v>
      </c>
      <c r="L18" s="13">
        <f t="shared" si="0"/>
        <v>1926.4800000000002</v>
      </c>
      <c r="M18" s="13">
        <f t="shared" si="0"/>
        <v>1867.88</v>
      </c>
      <c r="N18" s="13">
        <f t="shared" si="0"/>
        <v>1869.61</v>
      </c>
      <c r="O18" s="13">
        <f>SUM(C18:N18)</f>
        <v>28079.88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F6"/>
  <sheetViews>
    <sheetView view="pageLayout" workbookViewId="0" topLeftCell="A1">
      <selection activeCell="B10" sqref="B10"/>
    </sheetView>
  </sheetViews>
  <sheetFormatPr defaultColWidth="9.140625" defaultRowHeight="15"/>
  <cols>
    <col min="1" max="1" width="17.00390625" style="0" bestFit="1" customWidth="1"/>
    <col min="2" max="2" width="11.28125" style="0" bestFit="1" customWidth="1"/>
    <col min="4" max="4" width="20.7109375" style="0" bestFit="1" customWidth="1"/>
    <col min="6" max="6" width="22.7109375" style="0" customWidth="1"/>
  </cols>
  <sheetData>
    <row r="4" spans="1:6" ht="15">
      <c r="A4" s="48" t="s">
        <v>54</v>
      </c>
      <c r="B4" s="49"/>
      <c r="C4" s="49"/>
      <c r="D4" s="49"/>
      <c r="E4" s="49"/>
      <c r="F4" s="49"/>
    </row>
    <row r="5" spans="1:6" ht="45">
      <c r="A5" s="8" t="s">
        <v>60</v>
      </c>
      <c r="B5" s="14" t="s">
        <v>2</v>
      </c>
      <c r="C5" s="14" t="s">
        <v>49</v>
      </c>
      <c r="D5" s="8" t="s">
        <v>61</v>
      </c>
      <c r="E5" s="14" t="s">
        <v>50</v>
      </c>
      <c r="F5" s="8" t="s">
        <v>62</v>
      </c>
    </row>
    <row r="6" spans="1:6" ht="15">
      <c r="A6" s="1">
        <v>0</v>
      </c>
      <c r="B6" s="1">
        <v>12000.9</v>
      </c>
      <c r="C6" s="1">
        <v>6019.92</v>
      </c>
      <c r="D6" s="1">
        <v>5980.98</v>
      </c>
      <c r="E6" s="1">
        <v>4073.07</v>
      </c>
      <c r="F6" s="1">
        <v>1946.85</v>
      </c>
    </row>
  </sheetData>
  <sheetProtection/>
  <mergeCells count="1"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A2" sqref="A2:G4"/>
    </sheetView>
  </sheetViews>
  <sheetFormatPr defaultColWidth="9.140625" defaultRowHeight="15"/>
  <cols>
    <col min="1" max="1" width="18.7109375" style="0" customWidth="1"/>
    <col min="2" max="2" width="12.421875" style="0" bestFit="1" customWidth="1"/>
    <col min="4" max="4" width="18.140625" style="0" customWidth="1"/>
    <col min="6" max="6" width="22.57421875" style="0" customWidth="1"/>
    <col min="7" max="7" width="24.8515625" style="0" customWidth="1"/>
  </cols>
  <sheetData>
    <row r="2" spans="1:7" ht="15">
      <c r="A2" s="50" t="s">
        <v>106</v>
      </c>
      <c r="B2" s="50"/>
      <c r="C2" s="50"/>
      <c r="D2" s="50"/>
      <c r="E2" s="50"/>
      <c r="F2" s="50"/>
      <c r="G2" s="50"/>
    </row>
    <row r="3" spans="1:7" ht="45">
      <c r="A3" s="26" t="s">
        <v>63</v>
      </c>
      <c r="B3" s="14" t="s">
        <v>2</v>
      </c>
      <c r="C3" s="14" t="s">
        <v>49</v>
      </c>
      <c r="D3" s="26" t="s">
        <v>73</v>
      </c>
      <c r="E3" s="14" t="s">
        <v>50</v>
      </c>
      <c r="F3" s="26" t="s">
        <v>107</v>
      </c>
      <c r="G3" s="26" t="s">
        <v>108</v>
      </c>
    </row>
    <row r="4" spans="1:7" ht="15">
      <c r="A4" s="1">
        <v>3695.25</v>
      </c>
      <c r="B4" s="1">
        <v>33480.72000000001</v>
      </c>
      <c r="C4" s="1">
        <v>34060.65</v>
      </c>
      <c r="D4" s="1">
        <v>3115.32</v>
      </c>
      <c r="E4" s="1">
        <v>28079.88</v>
      </c>
      <c r="F4" s="1">
        <f>C4-E4</f>
        <v>5980.77</v>
      </c>
      <c r="G4" s="1">
        <v>3623.51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8"/>
    </sheetView>
  </sheetViews>
  <sheetFormatPr defaultColWidth="9.140625" defaultRowHeight="15"/>
  <cols>
    <col min="2" max="2" width="17.421875" style="0" customWidth="1"/>
    <col min="3" max="3" width="12.00390625" style="0" bestFit="1" customWidth="1"/>
    <col min="4" max="4" width="13.140625" style="0" bestFit="1" customWidth="1"/>
    <col min="5" max="5" width="18.57421875" style="0" customWidth="1"/>
  </cols>
  <sheetData>
    <row r="1" spans="1:5" ht="15">
      <c r="A1" s="27" t="s">
        <v>109</v>
      </c>
      <c r="B1" s="27"/>
      <c r="C1" s="27"/>
      <c r="D1" s="27"/>
      <c r="E1" s="27"/>
    </row>
    <row r="2" spans="1:5" ht="15">
      <c r="A2" s="5"/>
      <c r="B2" s="5"/>
      <c r="C2" s="5"/>
      <c r="D2" s="5"/>
      <c r="E2" s="5"/>
    </row>
    <row r="3" spans="1:5" ht="15">
      <c r="A3" s="44" t="s">
        <v>22</v>
      </c>
      <c r="B3" s="44"/>
      <c r="C3" s="44"/>
      <c r="D3" s="44"/>
      <c r="E3" s="44"/>
    </row>
    <row r="4" spans="1:5" ht="15">
      <c r="A4" s="5"/>
      <c r="B4" s="5"/>
      <c r="C4" s="5"/>
      <c r="D4" s="5"/>
      <c r="E4" s="5"/>
    </row>
    <row r="5" spans="1:5" ht="30">
      <c r="A5" s="31" t="s">
        <v>0</v>
      </c>
      <c r="B5" s="32" t="s">
        <v>1</v>
      </c>
      <c r="C5" s="31" t="s">
        <v>2</v>
      </c>
      <c r="D5" s="31" t="s">
        <v>3</v>
      </c>
      <c r="E5" s="32" t="s">
        <v>4</v>
      </c>
    </row>
    <row r="6" spans="1:5" ht="15">
      <c r="A6" s="1" t="s">
        <v>11</v>
      </c>
      <c r="B6">
        <v>3115.32</v>
      </c>
      <c r="C6" s="1">
        <v>2825.83</v>
      </c>
      <c r="D6" s="1">
        <v>2134.86</v>
      </c>
      <c r="E6" s="1">
        <v>3806.29</v>
      </c>
    </row>
    <row r="7" spans="1:5" ht="15">
      <c r="A7" s="1" t="s">
        <v>12</v>
      </c>
      <c r="B7" s="1">
        <v>3806.29</v>
      </c>
      <c r="C7" s="1">
        <v>2825.83</v>
      </c>
      <c r="D7" s="1">
        <v>2492.17</v>
      </c>
      <c r="E7" s="1">
        <v>4139.95</v>
      </c>
    </row>
    <row r="8" spans="1:5" ht="15">
      <c r="A8" s="1" t="s">
        <v>13</v>
      </c>
      <c r="B8" s="1">
        <v>4139.95</v>
      </c>
      <c r="C8" s="1">
        <v>2825.83</v>
      </c>
      <c r="D8" s="1">
        <v>2830.57</v>
      </c>
      <c r="E8" s="1">
        <v>4135.21</v>
      </c>
    </row>
    <row r="9" spans="1:5" ht="15">
      <c r="A9" s="1" t="s">
        <v>14</v>
      </c>
      <c r="B9" s="1">
        <v>4135.21</v>
      </c>
      <c r="C9" s="1">
        <v>2825.83</v>
      </c>
      <c r="D9" s="1">
        <v>2162.23</v>
      </c>
      <c r="E9" s="1">
        <v>4798.81</v>
      </c>
    </row>
    <row r="10" spans="1:5" ht="15">
      <c r="A10" s="1" t="s">
        <v>15</v>
      </c>
      <c r="B10" s="1">
        <v>4798.81</v>
      </c>
      <c r="C10" s="1">
        <v>5625.83</v>
      </c>
      <c r="D10" s="1">
        <v>2830.57</v>
      </c>
      <c r="E10" s="1">
        <v>7594.07</v>
      </c>
    </row>
    <row r="11" spans="1:5" ht="15">
      <c r="A11" s="1" t="s">
        <v>16</v>
      </c>
      <c r="B11" s="1">
        <v>7594.07</v>
      </c>
      <c r="C11" s="1">
        <v>2825.83</v>
      </c>
      <c r="D11" s="1">
        <v>4262.23</v>
      </c>
      <c r="E11" s="1">
        <v>6157.67</v>
      </c>
    </row>
    <row r="12" spans="1:5" ht="15">
      <c r="A12" s="1" t="s">
        <v>17</v>
      </c>
      <c r="B12" s="1">
        <v>6157.67</v>
      </c>
      <c r="C12" s="1">
        <v>2825.83</v>
      </c>
      <c r="D12" s="1">
        <v>3180.57</v>
      </c>
      <c r="E12" s="1">
        <v>5802.93</v>
      </c>
    </row>
    <row r="13" spans="1:5" ht="15">
      <c r="A13" s="1" t="s">
        <v>5</v>
      </c>
      <c r="B13" s="1">
        <v>5802.93</v>
      </c>
      <c r="C13" s="1">
        <v>2825.83</v>
      </c>
      <c r="D13" s="1">
        <v>2162.23</v>
      </c>
      <c r="E13" s="1">
        <v>6466.53</v>
      </c>
    </row>
    <row r="14" spans="1:5" ht="15">
      <c r="A14" s="1" t="s">
        <v>6</v>
      </c>
      <c r="B14" s="1">
        <v>6466.53</v>
      </c>
      <c r="C14" s="1">
        <v>2825.83</v>
      </c>
      <c r="D14" s="1">
        <v>2830.57</v>
      </c>
      <c r="E14" s="1">
        <v>6461.79</v>
      </c>
    </row>
    <row r="15" spans="1:5" ht="15">
      <c r="A15" s="1" t="s">
        <v>7</v>
      </c>
      <c r="B15" s="1">
        <v>6461.79</v>
      </c>
      <c r="C15" s="1">
        <v>2825.83</v>
      </c>
      <c r="D15" s="1">
        <v>1754.59</v>
      </c>
      <c r="E15" s="1">
        <v>7533.03</v>
      </c>
    </row>
    <row r="16" spans="1:5" ht="15">
      <c r="A16" s="1" t="s">
        <v>8</v>
      </c>
      <c r="B16" s="1">
        <v>7533.3</v>
      </c>
      <c r="C16" s="1">
        <v>2825.83</v>
      </c>
      <c r="D16" s="1">
        <v>2904.04</v>
      </c>
      <c r="E16" s="1">
        <v>7454.82</v>
      </c>
    </row>
    <row r="17" spans="1:5" ht="15">
      <c r="A17" s="1" t="s">
        <v>9</v>
      </c>
      <c r="B17" s="1">
        <v>7454.82</v>
      </c>
      <c r="C17" s="1">
        <v>2825.83</v>
      </c>
      <c r="D17" s="1">
        <v>7450.08</v>
      </c>
      <c r="E17" s="1">
        <v>2830.57</v>
      </c>
    </row>
    <row r="18" spans="1:5" ht="15">
      <c r="A18" s="2" t="s">
        <v>10</v>
      </c>
      <c r="B18" s="2"/>
      <c r="C18" s="2">
        <f>SUM(C6:C17)</f>
        <v>36709.960000000014</v>
      </c>
      <c r="D18" s="2">
        <f>SUM(D6:D17)</f>
        <v>36994.71</v>
      </c>
      <c r="E18" s="2">
        <v>2830.57</v>
      </c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A1" sqref="A1:O18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45" t="s">
        <v>110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10" t="s">
        <v>27</v>
      </c>
      <c r="C3" s="10"/>
      <c r="D3" s="10"/>
      <c r="E3" s="10"/>
      <c r="F3" s="29">
        <v>600</v>
      </c>
      <c r="G3" s="10"/>
      <c r="H3" s="10"/>
      <c r="I3" s="10">
        <v>5600</v>
      </c>
      <c r="J3" s="10">
        <v>1303.65</v>
      </c>
      <c r="K3" s="10"/>
      <c r="L3" s="10">
        <v>468.32</v>
      </c>
      <c r="M3" s="10"/>
      <c r="N3" s="10"/>
      <c r="O3" s="13">
        <f>SUM(C3:N3)</f>
        <v>7971.969999999999</v>
      </c>
    </row>
    <row r="4" spans="1:15" ht="15">
      <c r="A4" s="3">
        <v>2</v>
      </c>
      <c r="B4" s="10" t="s">
        <v>28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</row>
    <row r="5" spans="1:15" ht="15">
      <c r="A5" s="3">
        <v>3</v>
      </c>
      <c r="B5" s="10" t="s">
        <v>29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3"/>
    </row>
    <row r="6" spans="1:15" ht="15">
      <c r="A6" s="3">
        <v>4</v>
      </c>
      <c r="B6" s="10" t="s">
        <v>30</v>
      </c>
      <c r="C6" s="10">
        <v>107</v>
      </c>
      <c r="D6" s="10">
        <v>113</v>
      </c>
      <c r="E6" s="10">
        <v>128</v>
      </c>
      <c r="F6" s="10">
        <v>98</v>
      </c>
      <c r="G6" s="10">
        <v>128</v>
      </c>
      <c r="H6" s="10">
        <v>192</v>
      </c>
      <c r="I6" s="10">
        <v>144</v>
      </c>
      <c r="J6" s="10">
        <v>98</v>
      </c>
      <c r="K6" s="10">
        <v>128</v>
      </c>
      <c r="L6" s="10">
        <v>79</v>
      </c>
      <c r="M6" s="10">
        <v>131</v>
      </c>
      <c r="N6" s="10">
        <v>336</v>
      </c>
      <c r="O6" s="13">
        <f>SUM(C6:N6)</f>
        <v>1682</v>
      </c>
    </row>
    <row r="7" spans="1:15" ht="15">
      <c r="A7" s="3">
        <v>5</v>
      </c>
      <c r="B7" s="10" t="s">
        <v>31</v>
      </c>
      <c r="C7" s="10">
        <v>129</v>
      </c>
      <c r="D7" s="10">
        <v>150</v>
      </c>
      <c r="E7" s="10">
        <v>170</v>
      </c>
      <c r="F7" s="10">
        <v>130</v>
      </c>
      <c r="G7" s="10">
        <v>152</v>
      </c>
      <c r="H7" s="10">
        <v>256</v>
      </c>
      <c r="I7" s="10">
        <v>191</v>
      </c>
      <c r="J7" s="10">
        <v>130</v>
      </c>
      <c r="K7" s="10">
        <v>170</v>
      </c>
      <c r="L7" s="10">
        <v>106</v>
      </c>
      <c r="M7" s="10">
        <v>175</v>
      </c>
      <c r="N7" s="10">
        <v>448</v>
      </c>
      <c r="O7" s="13">
        <f>SUM(C7:N7)</f>
        <v>2207</v>
      </c>
    </row>
    <row r="8" spans="1:15" ht="15">
      <c r="A8" s="3">
        <v>6</v>
      </c>
      <c r="B8" s="10" t="s">
        <v>46</v>
      </c>
      <c r="C8" s="10">
        <v>138.75</v>
      </c>
      <c r="D8" s="10">
        <v>87.33</v>
      </c>
      <c r="E8" s="10">
        <v>17.19</v>
      </c>
      <c r="F8" s="10">
        <v>33.58</v>
      </c>
      <c r="G8" s="10">
        <v>33.81</v>
      </c>
      <c r="H8" s="10">
        <v>33.95</v>
      </c>
      <c r="I8" s="10">
        <v>34.47</v>
      </c>
      <c r="J8" s="10">
        <v>41.9</v>
      </c>
      <c r="K8" s="10">
        <v>11.34</v>
      </c>
      <c r="L8" s="10">
        <v>51.22</v>
      </c>
      <c r="M8" s="10">
        <v>51.22</v>
      </c>
      <c r="N8" s="10">
        <v>32.99</v>
      </c>
      <c r="O8" s="13">
        <f>SUM(C8:N8)</f>
        <v>567.7499999999999</v>
      </c>
    </row>
    <row r="9" spans="1:15" ht="15">
      <c r="A9" s="3">
        <v>7</v>
      </c>
      <c r="B9" s="10" t="s">
        <v>32</v>
      </c>
      <c r="C9" s="10">
        <v>1185.59</v>
      </c>
      <c r="D9" s="10">
        <v>1333.96</v>
      </c>
      <c r="E9" s="10">
        <v>1389.92</v>
      </c>
      <c r="F9" s="10">
        <v>1321.34</v>
      </c>
      <c r="G9" s="10">
        <v>1360.73</v>
      </c>
      <c r="H9" s="10">
        <v>835.24</v>
      </c>
      <c r="I9" s="10">
        <v>1104.66</v>
      </c>
      <c r="J9" s="10">
        <v>832.36</v>
      </c>
      <c r="K9" s="10">
        <v>832.36</v>
      </c>
      <c r="L9" s="10">
        <v>854.6</v>
      </c>
      <c r="M9" s="10">
        <v>852.03</v>
      </c>
      <c r="N9" s="10">
        <v>839.86</v>
      </c>
      <c r="O9" s="13">
        <f>SUM(C9:N9)</f>
        <v>12742.650000000003</v>
      </c>
    </row>
    <row r="10" spans="1:15" ht="15">
      <c r="A10" s="3">
        <v>8</v>
      </c>
      <c r="B10" s="10" t="s">
        <v>33</v>
      </c>
      <c r="C10" s="10">
        <v>358.05</v>
      </c>
      <c r="D10" s="10">
        <v>402.86</v>
      </c>
      <c r="E10" s="10">
        <v>419.76</v>
      </c>
      <c r="F10" s="10">
        <v>399.05</v>
      </c>
      <c r="G10" s="10">
        <v>410.94</v>
      </c>
      <c r="H10" s="10">
        <v>252.24</v>
      </c>
      <c r="I10" s="10">
        <v>333.61</v>
      </c>
      <c r="J10" s="10">
        <v>251.37</v>
      </c>
      <c r="K10" s="10">
        <v>251.37</v>
      </c>
      <c r="L10" s="10">
        <v>258.09</v>
      </c>
      <c r="M10" s="10">
        <v>257.31</v>
      </c>
      <c r="N10" s="10">
        <v>253.64</v>
      </c>
      <c r="O10" s="13">
        <f>SUM(C10:N10)</f>
        <v>3848.29</v>
      </c>
    </row>
    <row r="11" spans="1:15" ht="15">
      <c r="A11" s="3">
        <v>9</v>
      </c>
      <c r="B11" s="10" t="s">
        <v>34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3"/>
    </row>
    <row r="12" spans="1:15" ht="15">
      <c r="A12" s="3">
        <v>10</v>
      </c>
      <c r="B12" s="10" t="s">
        <v>35</v>
      </c>
      <c r="C12" s="10"/>
      <c r="D12" s="10">
        <v>36.62</v>
      </c>
      <c r="E12" s="10">
        <v>54.94</v>
      </c>
      <c r="F12" s="10"/>
      <c r="G12" s="10"/>
      <c r="H12" s="10"/>
      <c r="I12" s="10">
        <v>68.68</v>
      </c>
      <c r="J12" s="10"/>
      <c r="K12" s="10">
        <v>25.76</v>
      </c>
      <c r="L12" s="10">
        <v>25.76</v>
      </c>
      <c r="M12" s="10">
        <v>25.76</v>
      </c>
      <c r="N12" s="10">
        <v>25.76</v>
      </c>
      <c r="O12" s="13">
        <f>SUM(C12:N12)</f>
        <v>263.28</v>
      </c>
    </row>
    <row r="13" spans="1:15" ht="15">
      <c r="A13" s="3">
        <v>11</v>
      </c>
      <c r="B13" s="10" t="s">
        <v>36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3"/>
    </row>
    <row r="14" spans="1:15" ht="15">
      <c r="A14" s="3">
        <v>12</v>
      </c>
      <c r="B14" s="10" t="s">
        <v>37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3"/>
    </row>
    <row r="15" spans="1:15" ht="15">
      <c r="A15" s="3">
        <v>13</v>
      </c>
      <c r="B15" s="10" t="s">
        <v>47</v>
      </c>
      <c r="C15" s="10"/>
      <c r="D15" s="10">
        <v>40.28</v>
      </c>
      <c r="E15" s="10">
        <v>14.84</v>
      </c>
      <c r="F15" s="10"/>
      <c r="G15" s="10"/>
      <c r="H15" s="10"/>
      <c r="I15" s="10">
        <v>26.78</v>
      </c>
      <c r="J15" s="10"/>
      <c r="K15" s="10">
        <v>1.37</v>
      </c>
      <c r="L15" s="10">
        <v>1.37</v>
      </c>
      <c r="M15" s="10">
        <v>1.37</v>
      </c>
      <c r="N15" s="10">
        <v>1.37</v>
      </c>
      <c r="O15" s="13">
        <f>SUM(C15:N15)</f>
        <v>87.38000000000002</v>
      </c>
    </row>
    <row r="16" spans="1:15" ht="15">
      <c r="A16" s="3">
        <v>14</v>
      </c>
      <c r="B16" s="10" t="s">
        <v>38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3">
        <f>SUM(C16:N16)</f>
        <v>0</v>
      </c>
    </row>
    <row r="17" spans="1:15" ht="15">
      <c r="A17" s="3">
        <v>15</v>
      </c>
      <c r="B17" s="10" t="s">
        <v>41</v>
      </c>
      <c r="C17" s="10">
        <v>104.01</v>
      </c>
      <c r="D17" s="10">
        <v>104.01</v>
      </c>
      <c r="E17" s="10">
        <v>97.53</v>
      </c>
      <c r="F17" s="10"/>
      <c r="G17" s="10"/>
      <c r="H17" s="10"/>
      <c r="I17" s="10"/>
      <c r="J17" s="10"/>
      <c r="K17" s="10"/>
      <c r="L17" s="10"/>
      <c r="M17" s="10"/>
      <c r="N17" s="10"/>
      <c r="O17" s="13">
        <f>SUM(C17:N17)</f>
        <v>305.55</v>
      </c>
    </row>
    <row r="18" spans="1:15" ht="15">
      <c r="A18" s="3">
        <v>16</v>
      </c>
      <c r="B18" s="13" t="s">
        <v>42</v>
      </c>
      <c r="C18" s="13">
        <f aca="true" t="shared" si="0" ref="C18:N18">SUM(C3:C17)</f>
        <v>2022.3999999999999</v>
      </c>
      <c r="D18" s="13">
        <f t="shared" si="0"/>
        <v>2268.0600000000004</v>
      </c>
      <c r="E18" s="13">
        <f t="shared" si="0"/>
        <v>2292.1800000000003</v>
      </c>
      <c r="F18" s="13">
        <f t="shared" si="0"/>
        <v>2581.9700000000003</v>
      </c>
      <c r="G18" s="13">
        <f t="shared" si="0"/>
        <v>2085.48</v>
      </c>
      <c r="H18" s="13">
        <f t="shared" si="0"/>
        <v>1569.43</v>
      </c>
      <c r="I18" s="13">
        <f t="shared" si="0"/>
        <v>7503.2</v>
      </c>
      <c r="J18" s="13">
        <f t="shared" si="0"/>
        <v>2657.28</v>
      </c>
      <c r="K18" s="13">
        <f t="shared" si="0"/>
        <v>1420.2</v>
      </c>
      <c r="L18" s="13">
        <f t="shared" si="0"/>
        <v>1844.3599999999997</v>
      </c>
      <c r="M18" s="13">
        <f t="shared" si="0"/>
        <v>1493.6899999999998</v>
      </c>
      <c r="N18" s="13">
        <f t="shared" si="0"/>
        <v>1937.6199999999997</v>
      </c>
      <c r="O18" s="13">
        <f>SUM(C18:N18)</f>
        <v>29675.87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18.28125" style="0" customWidth="1"/>
    <col min="2" max="2" width="12.421875" style="0" bestFit="1" customWidth="1"/>
    <col min="4" max="4" width="19.140625" style="0" customWidth="1"/>
    <col min="6" max="6" width="19.00390625" style="0" customWidth="1"/>
    <col min="7" max="7" width="27.421875" style="0" customWidth="1"/>
  </cols>
  <sheetData>
    <row r="2" spans="1:7" ht="15">
      <c r="A2" s="50" t="s">
        <v>112</v>
      </c>
      <c r="B2" s="50"/>
      <c r="C2" s="50"/>
      <c r="D2" s="50"/>
      <c r="E2" s="50"/>
      <c r="F2" s="50"/>
      <c r="G2" s="50"/>
    </row>
    <row r="3" spans="1:7" ht="45">
      <c r="A3" s="26" t="s">
        <v>63</v>
      </c>
      <c r="B3" s="14" t="s">
        <v>2</v>
      </c>
      <c r="C3" s="14" t="s">
        <v>49</v>
      </c>
      <c r="D3" s="26" t="s">
        <v>73</v>
      </c>
      <c r="E3" s="14" t="s">
        <v>50</v>
      </c>
      <c r="F3" s="26" t="s">
        <v>111</v>
      </c>
      <c r="G3" s="40" t="s">
        <v>113</v>
      </c>
    </row>
    <row r="4" spans="1:7" ht="15">
      <c r="A4" s="1">
        <v>3115.32</v>
      </c>
      <c r="B4" s="1">
        <v>36709.960000000014</v>
      </c>
      <c r="C4" s="1">
        <v>36994.71</v>
      </c>
      <c r="D4" s="1">
        <v>2830.57</v>
      </c>
      <c r="E4" s="1">
        <v>29675.87</v>
      </c>
      <c r="F4" s="1">
        <f>C4-E4</f>
        <v>7318.84</v>
      </c>
      <c r="G4" s="41">
        <v>10942.35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:E33"/>
    </sheetView>
  </sheetViews>
  <sheetFormatPr defaultColWidth="9.140625" defaultRowHeight="15"/>
  <cols>
    <col min="2" max="2" width="18.28125" style="0" customWidth="1"/>
    <col min="3" max="3" width="12.00390625" style="0" bestFit="1" customWidth="1"/>
    <col min="4" max="4" width="13.140625" style="0" bestFit="1" customWidth="1"/>
    <col min="5" max="5" width="18.28125" style="0" customWidth="1"/>
  </cols>
  <sheetData>
    <row r="1" spans="1:5" ht="15">
      <c r="A1" s="27" t="s">
        <v>114</v>
      </c>
      <c r="B1" s="27"/>
      <c r="C1" s="27"/>
      <c r="D1" s="27"/>
      <c r="E1" s="27"/>
    </row>
    <row r="2" spans="1:5" ht="15">
      <c r="A2" s="5"/>
      <c r="B2" s="5"/>
      <c r="C2" s="5"/>
      <c r="D2" s="5"/>
      <c r="E2" s="5"/>
    </row>
    <row r="3" spans="1:5" ht="15">
      <c r="A3" s="44" t="s">
        <v>22</v>
      </c>
      <c r="B3" s="44"/>
      <c r="C3" s="44"/>
      <c r="D3" s="44"/>
      <c r="E3" s="44"/>
    </row>
    <row r="4" spans="1:5" ht="15">
      <c r="A4" s="5"/>
      <c r="B4" s="5"/>
      <c r="C4" s="5"/>
      <c r="D4" s="5"/>
      <c r="E4" s="5"/>
    </row>
    <row r="5" spans="1:5" ht="30">
      <c r="A5" s="31" t="s">
        <v>0</v>
      </c>
      <c r="B5" s="32" t="s">
        <v>1</v>
      </c>
      <c r="C5" s="31" t="s">
        <v>2</v>
      </c>
      <c r="D5" s="31" t="s">
        <v>3</v>
      </c>
      <c r="E5" s="32" t="s">
        <v>4</v>
      </c>
    </row>
    <row r="6" spans="1:5" ht="15">
      <c r="A6" s="1" t="s">
        <v>11</v>
      </c>
      <c r="B6">
        <v>2830.57</v>
      </c>
      <c r="C6" s="1">
        <v>2861.6</v>
      </c>
      <c r="D6" s="1">
        <v>2496.4</v>
      </c>
      <c r="E6" s="1">
        <v>3195.77</v>
      </c>
    </row>
    <row r="7" spans="1:5" ht="15">
      <c r="A7" s="1" t="s">
        <v>12</v>
      </c>
      <c r="B7" s="1">
        <v>3192.77</v>
      </c>
      <c r="C7" s="1">
        <v>2861.6</v>
      </c>
      <c r="D7" s="1">
        <v>2451.93</v>
      </c>
      <c r="E7" s="1">
        <v>3605.44</v>
      </c>
    </row>
    <row r="8" spans="1:5" ht="15">
      <c r="A8" s="1" t="s">
        <v>13</v>
      </c>
      <c r="B8" s="1">
        <v>3605.44</v>
      </c>
      <c r="C8" s="1">
        <v>2861.6</v>
      </c>
      <c r="D8" s="1">
        <v>2515.2</v>
      </c>
      <c r="E8" s="1">
        <v>3951.84</v>
      </c>
    </row>
    <row r="9" spans="1:5" ht="15">
      <c r="A9" s="1" t="s">
        <v>14</v>
      </c>
      <c r="B9" s="1">
        <v>3951.84</v>
      </c>
      <c r="C9" s="1">
        <v>2861.6</v>
      </c>
      <c r="D9" s="1">
        <v>2540</v>
      </c>
      <c r="E9" s="1">
        <v>4273.44</v>
      </c>
    </row>
    <row r="10" spans="1:5" ht="15">
      <c r="A10" s="1" t="s">
        <v>15</v>
      </c>
      <c r="B10" s="1">
        <v>4273.44</v>
      </c>
      <c r="C10" s="1">
        <v>2861.6</v>
      </c>
      <c r="D10" s="1">
        <v>2528</v>
      </c>
      <c r="E10" s="1">
        <v>4607.04</v>
      </c>
    </row>
    <row r="11" spans="1:5" ht="15">
      <c r="A11" s="1" t="s">
        <v>16</v>
      </c>
      <c r="B11" s="1">
        <v>4607.04</v>
      </c>
      <c r="C11" s="1">
        <v>3615.04</v>
      </c>
      <c r="D11" s="1">
        <v>3799.85</v>
      </c>
      <c r="E11" s="1">
        <v>4422.23</v>
      </c>
    </row>
    <row r="12" spans="1:5" ht="15">
      <c r="A12" s="1" t="s">
        <v>17</v>
      </c>
      <c r="B12" s="1">
        <v>4422.23</v>
      </c>
      <c r="C12" s="1">
        <v>4097.04</v>
      </c>
      <c r="D12" s="1">
        <v>3104.34</v>
      </c>
      <c r="E12" s="1">
        <v>5414.93</v>
      </c>
    </row>
    <row r="13" spans="1:5" ht="15">
      <c r="A13" s="1" t="s">
        <v>5</v>
      </c>
      <c r="B13" s="1">
        <v>5414.93</v>
      </c>
      <c r="C13" s="1">
        <v>3181.1</v>
      </c>
      <c r="D13" s="1">
        <v>4518.6</v>
      </c>
      <c r="E13" s="1">
        <v>4077.43</v>
      </c>
    </row>
    <row r="14" spans="1:5" ht="15">
      <c r="A14" s="1" t="s">
        <v>6</v>
      </c>
      <c r="B14" s="1">
        <v>4077.43</v>
      </c>
      <c r="C14" s="1">
        <v>3089.56</v>
      </c>
      <c r="D14" s="1">
        <v>3383.44</v>
      </c>
      <c r="E14" s="1">
        <v>3783.55</v>
      </c>
    </row>
    <row r="15" spans="1:5" ht="15">
      <c r="A15" s="1" t="s">
        <v>7</v>
      </c>
      <c r="B15" s="1">
        <v>3783.55</v>
      </c>
      <c r="C15" s="1">
        <v>3269.59</v>
      </c>
      <c r="D15" s="1">
        <v>3062.6</v>
      </c>
      <c r="E15" s="1">
        <v>3990.54</v>
      </c>
    </row>
    <row r="16" spans="1:5" ht="15">
      <c r="A16" s="1" t="s">
        <v>8</v>
      </c>
      <c r="B16" s="1">
        <v>3990.54</v>
      </c>
      <c r="C16" s="1">
        <v>3229.87</v>
      </c>
      <c r="D16" s="1">
        <v>2882.94</v>
      </c>
      <c r="E16" s="1">
        <v>4337.47</v>
      </c>
    </row>
    <row r="17" spans="1:5" ht="15">
      <c r="A17" s="1" t="s">
        <v>9</v>
      </c>
      <c r="B17" s="1">
        <v>4337.47</v>
      </c>
      <c r="C17" s="1">
        <v>3287.23</v>
      </c>
      <c r="D17" s="1">
        <v>2462.36</v>
      </c>
      <c r="E17" s="1">
        <v>5162.34</v>
      </c>
    </row>
    <row r="18" spans="1:5" ht="15">
      <c r="A18" s="2" t="s">
        <v>10</v>
      </c>
      <c r="B18" s="2"/>
      <c r="C18" s="2">
        <f>SUM(C6:C17)</f>
        <v>38077.43000000001</v>
      </c>
      <c r="D18" s="2">
        <f>SUM(D6:D17)</f>
        <v>35745.659999999996</v>
      </c>
      <c r="E18" s="2">
        <v>5162.34</v>
      </c>
    </row>
    <row r="21" spans="1:5" ht="15">
      <c r="A21" s="27" t="s">
        <v>119</v>
      </c>
      <c r="B21" s="27"/>
      <c r="C21" s="27"/>
      <c r="D21" s="27"/>
      <c r="E21" s="27"/>
    </row>
    <row r="22" spans="1:5" ht="15">
      <c r="A22" s="5"/>
      <c r="B22" s="5"/>
      <c r="C22" s="5"/>
      <c r="D22" s="5"/>
      <c r="E22" s="5"/>
    </row>
    <row r="23" spans="1:5" ht="30">
      <c r="A23" s="31" t="s">
        <v>0</v>
      </c>
      <c r="B23" s="32" t="s">
        <v>1</v>
      </c>
      <c r="C23" s="31" t="s">
        <v>2</v>
      </c>
      <c r="D23" s="31" t="s">
        <v>3</v>
      </c>
      <c r="E23" s="32" t="s">
        <v>4</v>
      </c>
    </row>
    <row r="24" spans="1:5" ht="15">
      <c r="A24" s="1" t="s">
        <v>14</v>
      </c>
      <c r="B24" s="1"/>
      <c r="C24" s="1">
        <v>753.44</v>
      </c>
      <c r="D24" s="1"/>
      <c r="E24" s="1">
        <v>753.44</v>
      </c>
    </row>
    <row r="25" spans="1:5" ht="15">
      <c r="A25" s="1" t="s">
        <v>15</v>
      </c>
      <c r="B25" s="1">
        <v>753.44</v>
      </c>
      <c r="C25" s="1">
        <v>1235.44</v>
      </c>
      <c r="D25" s="1">
        <v>576.34</v>
      </c>
      <c r="E25" s="1">
        <v>1412.54</v>
      </c>
    </row>
    <row r="26" spans="1:5" ht="15">
      <c r="A26" s="1" t="s">
        <v>16</v>
      </c>
      <c r="B26" s="1">
        <v>1412.54</v>
      </c>
      <c r="C26" s="1">
        <v>319.5</v>
      </c>
      <c r="D26" s="1">
        <v>1323.4</v>
      </c>
      <c r="E26" s="1">
        <f>B26+C26-D26</f>
        <v>408.6399999999999</v>
      </c>
    </row>
    <row r="27" spans="1:5" ht="15">
      <c r="A27" s="1" t="s">
        <v>17</v>
      </c>
      <c r="B27" s="1">
        <v>408.64</v>
      </c>
      <c r="C27" s="1">
        <v>227.96</v>
      </c>
      <c r="D27" s="1">
        <v>339.42</v>
      </c>
      <c r="E27" s="1">
        <f>B27+C27-D27</f>
        <v>297.18</v>
      </c>
    </row>
    <row r="28" spans="1:5" ht="15">
      <c r="A28" s="1" t="s">
        <v>5</v>
      </c>
      <c r="B28" s="1">
        <v>297.18</v>
      </c>
      <c r="C28" s="1">
        <v>407.99</v>
      </c>
      <c r="D28" s="1">
        <v>201</v>
      </c>
      <c r="E28" s="1">
        <f>B28+C28-D28</f>
        <v>504.1700000000001</v>
      </c>
    </row>
    <row r="29" spans="1:5" ht="15">
      <c r="A29" s="1" t="s">
        <v>6</v>
      </c>
      <c r="B29" s="1"/>
      <c r="C29" s="1"/>
      <c r="D29" s="1"/>
      <c r="E29" s="1"/>
    </row>
    <row r="30" spans="1:5" ht="15">
      <c r="A30" s="1" t="s">
        <v>7</v>
      </c>
      <c r="B30" s="1"/>
      <c r="C30" s="1"/>
      <c r="D30" s="1"/>
      <c r="E30" s="1"/>
    </row>
    <row r="31" spans="1:5" ht="15">
      <c r="A31" s="1" t="s">
        <v>8</v>
      </c>
      <c r="B31" s="1"/>
      <c r="C31" s="1"/>
      <c r="D31" s="1"/>
      <c r="E31" s="1"/>
    </row>
    <row r="32" spans="1:5" ht="15">
      <c r="A32" s="1" t="s">
        <v>9</v>
      </c>
      <c r="B32" s="1"/>
      <c r="C32" s="1"/>
      <c r="D32" s="1"/>
      <c r="E32" s="1"/>
    </row>
    <row r="33" spans="1:5" ht="15">
      <c r="A33" s="2" t="s">
        <v>10</v>
      </c>
      <c r="B33" s="2"/>
      <c r="C33" s="2">
        <f>SUM(C24:C32)</f>
        <v>2944.33</v>
      </c>
      <c r="D33" s="2">
        <f>SUM(D24:D32)</f>
        <v>2440.1600000000003</v>
      </c>
      <c r="E33" s="2">
        <v>504.17</v>
      </c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45" t="s">
        <v>115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10" t="s">
        <v>27</v>
      </c>
      <c r="C3" s="10"/>
      <c r="D3" s="10">
        <v>2914.3</v>
      </c>
      <c r="E3" s="10"/>
      <c r="F3" s="29">
        <v>280</v>
      </c>
      <c r="G3" s="10">
        <v>3104</v>
      </c>
      <c r="H3" s="10"/>
      <c r="I3" s="10"/>
      <c r="J3" s="10"/>
      <c r="K3" s="10"/>
      <c r="L3" s="10">
        <v>2858.4</v>
      </c>
      <c r="M3" s="10">
        <v>15215</v>
      </c>
      <c r="N3" s="10"/>
      <c r="O3" s="13">
        <f>SUM(C3:N3)</f>
        <v>24371.7</v>
      </c>
    </row>
    <row r="4" spans="1:15" ht="15">
      <c r="A4" s="3">
        <v>2</v>
      </c>
      <c r="B4" s="10" t="s">
        <v>28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</row>
    <row r="5" spans="1:15" ht="15">
      <c r="A5" s="3">
        <v>3</v>
      </c>
      <c r="B5" s="10" t="s">
        <v>29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3"/>
    </row>
    <row r="6" spans="1:15" ht="15">
      <c r="A6" s="3">
        <v>4</v>
      </c>
      <c r="B6" s="10" t="s">
        <v>30</v>
      </c>
      <c r="C6" s="10">
        <v>113</v>
      </c>
      <c r="D6" s="10">
        <v>111</v>
      </c>
      <c r="E6" s="10">
        <v>114</v>
      </c>
      <c r="F6" s="10">
        <v>115</v>
      </c>
      <c r="G6" s="10">
        <v>114</v>
      </c>
      <c r="H6" s="10">
        <v>171</v>
      </c>
      <c r="I6" s="10">
        <v>140</v>
      </c>
      <c r="J6" s="10">
        <v>204</v>
      </c>
      <c r="K6" s="10">
        <v>153</v>
      </c>
      <c r="L6" s="10">
        <v>138</v>
      </c>
      <c r="M6" s="10">
        <v>130</v>
      </c>
      <c r="N6" s="10">
        <v>111</v>
      </c>
      <c r="O6" s="13">
        <f>SUM(C6:N6)</f>
        <v>1614</v>
      </c>
    </row>
    <row r="7" spans="1:15" ht="15">
      <c r="A7" s="3">
        <v>5</v>
      </c>
      <c r="B7" s="10" t="s">
        <v>31</v>
      </c>
      <c r="C7" s="10">
        <v>150</v>
      </c>
      <c r="D7" s="10">
        <v>148</v>
      </c>
      <c r="E7" s="10">
        <v>151</v>
      </c>
      <c r="F7" s="10">
        <v>153</v>
      </c>
      <c r="G7" s="10">
        <v>152</v>
      </c>
      <c r="H7" s="10">
        <v>228</v>
      </c>
      <c r="I7" s="10">
        <v>187</v>
      </c>
      <c r="J7" s="10">
        <v>272</v>
      </c>
      <c r="K7" s="10">
        <v>204</v>
      </c>
      <c r="L7" s="10">
        <v>184</v>
      </c>
      <c r="M7" s="10">
        <v>137</v>
      </c>
      <c r="N7" s="10">
        <v>148</v>
      </c>
      <c r="O7" s="13">
        <f>SUM(C7:N7)</f>
        <v>2114</v>
      </c>
    </row>
    <row r="8" spans="1:15" ht="15">
      <c r="A8" s="3">
        <v>6</v>
      </c>
      <c r="B8" s="10" t="s">
        <v>46</v>
      </c>
      <c r="C8" s="10">
        <v>31.56</v>
      </c>
      <c r="D8" s="10">
        <v>31.95</v>
      </c>
      <c r="E8" s="10">
        <v>32.06</v>
      </c>
      <c r="F8" s="10">
        <v>48.71</v>
      </c>
      <c r="G8" s="10">
        <v>32.03</v>
      </c>
      <c r="H8" s="10">
        <v>37.99</v>
      </c>
      <c r="I8" s="10">
        <v>37.51</v>
      </c>
      <c r="J8" s="10">
        <v>35.09</v>
      </c>
      <c r="K8" s="10">
        <v>32.35</v>
      </c>
      <c r="L8" s="10">
        <v>23.22</v>
      </c>
      <c r="M8" s="10">
        <v>39.11</v>
      </c>
      <c r="N8" s="10">
        <v>61.18</v>
      </c>
      <c r="O8" s="13">
        <f>SUM(C8:N8)</f>
        <v>442.76000000000005</v>
      </c>
    </row>
    <row r="9" spans="1:15" ht="15">
      <c r="A9" s="3">
        <v>7</v>
      </c>
      <c r="B9" s="10" t="s">
        <v>32</v>
      </c>
      <c r="C9" s="10">
        <v>663.63</v>
      </c>
      <c r="D9" s="10">
        <v>850.47</v>
      </c>
      <c r="E9" s="10">
        <v>862.99</v>
      </c>
      <c r="F9" s="10">
        <v>810.5</v>
      </c>
      <c r="G9" s="10">
        <v>802.35</v>
      </c>
      <c r="H9" s="10">
        <v>819.74</v>
      </c>
      <c r="I9" s="10">
        <v>957.21</v>
      </c>
      <c r="J9" s="10">
        <v>979.09</v>
      </c>
      <c r="K9" s="10">
        <v>969.61</v>
      </c>
      <c r="L9" s="10">
        <v>969.61</v>
      </c>
      <c r="M9" s="10">
        <v>992.27</v>
      </c>
      <c r="N9" s="10">
        <v>969.61</v>
      </c>
      <c r="O9" s="13">
        <f>SUM(C9:N9)</f>
        <v>10647.080000000002</v>
      </c>
    </row>
    <row r="10" spans="1:15" ht="15">
      <c r="A10" s="3">
        <v>8</v>
      </c>
      <c r="B10" s="10" t="s">
        <v>33</v>
      </c>
      <c r="C10" s="10">
        <v>200.42</v>
      </c>
      <c r="D10" s="10">
        <v>256.84</v>
      </c>
      <c r="E10" s="10">
        <v>260.62</v>
      </c>
      <c r="F10" s="10">
        <v>244.77</v>
      </c>
      <c r="G10" s="10">
        <v>242.31</v>
      </c>
      <c r="H10" s="10">
        <v>247.56</v>
      </c>
      <c r="I10" s="10">
        <v>289.08</v>
      </c>
      <c r="J10" s="10">
        <v>295.69</v>
      </c>
      <c r="K10" s="10">
        <v>292.82</v>
      </c>
      <c r="L10" s="10">
        <v>292.82</v>
      </c>
      <c r="M10" s="10">
        <v>299.67</v>
      </c>
      <c r="N10" s="10">
        <v>292.82</v>
      </c>
      <c r="O10" s="13">
        <f>SUM(C10:N10)</f>
        <v>3215.4200000000005</v>
      </c>
    </row>
    <row r="11" spans="1:15" ht="15">
      <c r="A11" s="3">
        <v>9</v>
      </c>
      <c r="B11" s="10" t="s">
        <v>34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3"/>
    </row>
    <row r="12" spans="1:15" ht="15">
      <c r="A12" s="3">
        <v>10</v>
      </c>
      <c r="B12" s="10" t="s">
        <v>35</v>
      </c>
      <c r="C12" s="10">
        <v>17.26</v>
      </c>
      <c r="D12" s="10">
        <v>16.92</v>
      </c>
      <c r="E12" s="10">
        <v>19.23</v>
      </c>
      <c r="F12" s="10">
        <v>18.69</v>
      </c>
      <c r="G12" s="10">
        <v>18.69</v>
      </c>
      <c r="H12" s="10">
        <v>19.58</v>
      </c>
      <c r="I12" s="10">
        <v>19.48</v>
      </c>
      <c r="J12" s="10">
        <v>19.06</v>
      </c>
      <c r="K12" s="10">
        <v>19.09</v>
      </c>
      <c r="L12" s="10">
        <v>19.94</v>
      </c>
      <c r="M12" s="10">
        <v>19.69</v>
      </c>
      <c r="N12" s="10">
        <v>20.41</v>
      </c>
      <c r="O12" s="13">
        <f>SUM(C12:N12)</f>
        <v>228.04</v>
      </c>
    </row>
    <row r="13" spans="1:15" ht="15">
      <c r="A13" s="3">
        <v>11</v>
      </c>
      <c r="B13" s="10" t="s">
        <v>36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3"/>
    </row>
    <row r="14" spans="1:15" ht="15">
      <c r="A14" s="3">
        <v>12</v>
      </c>
      <c r="B14" s="10" t="s">
        <v>37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3"/>
    </row>
    <row r="15" spans="1:15" ht="15">
      <c r="A15" s="3">
        <v>13</v>
      </c>
      <c r="B15" s="10" t="s">
        <v>47</v>
      </c>
      <c r="C15" s="10">
        <v>0.45</v>
      </c>
      <c r="D15" s="10">
        <v>8.69</v>
      </c>
      <c r="E15" s="10">
        <v>0.45</v>
      </c>
      <c r="F15" s="10">
        <v>24.42</v>
      </c>
      <c r="G15" s="10">
        <v>0.45</v>
      </c>
      <c r="H15" s="10">
        <v>0.45</v>
      </c>
      <c r="I15" s="10">
        <v>9.33</v>
      </c>
      <c r="J15" s="10">
        <v>10.25</v>
      </c>
      <c r="K15" s="10">
        <v>0.47</v>
      </c>
      <c r="L15" s="10">
        <v>41.52</v>
      </c>
      <c r="M15" s="10">
        <v>11.48</v>
      </c>
      <c r="N15" s="10">
        <v>0.47</v>
      </c>
      <c r="O15" s="13">
        <f aca="true" t="shared" si="0" ref="O15:O20">SUM(C15:N15)</f>
        <v>108.43</v>
      </c>
    </row>
    <row r="16" spans="1:15" ht="15">
      <c r="A16" s="3">
        <v>14</v>
      </c>
      <c r="B16" s="10" t="s">
        <v>38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3">
        <f t="shared" si="0"/>
        <v>0</v>
      </c>
    </row>
    <row r="17" spans="1:15" ht="15">
      <c r="A17" s="3">
        <v>15</v>
      </c>
      <c r="B17" s="10" t="s">
        <v>118</v>
      </c>
      <c r="C17" s="10"/>
      <c r="D17" s="10"/>
      <c r="E17" s="10"/>
      <c r="F17" s="10">
        <v>599.28</v>
      </c>
      <c r="G17" s="10">
        <v>591.25</v>
      </c>
      <c r="H17" s="10">
        <v>492.7</v>
      </c>
      <c r="I17" s="10">
        <v>295.62</v>
      </c>
      <c r="J17" s="10">
        <v>197.08</v>
      </c>
      <c r="K17" s="10">
        <v>197.08</v>
      </c>
      <c r="L17" s="10">
        <v>197.08</v>
      </c>
      <c r="M17" s="10">
        <v>197.08</v>
      </c>
      <c r="N17" s="10">
        <v>98.54</v>
      </c>
      <c r="O17" s="13">
        <f t="shared" si="0"/>
        <v>2865.7099999999996</v>
      </c>
    </row>
    <row r="18" spans="1:15" ht="15">
      <c r="A18" s="3">
        <v>16</v>
      </c>
      <c r="B18" s="10" t="s">
        <v>41</v>
      </c>
      <c r="C18" s="10">
        <v>93.28</v>
      </c>
      <c r="D18" s="10">
        <v>93.28</v>
      </c>
      <c r="E18" s="10">
        <v>93.28</v>
      </c>
      <c r="F18" s="10">
        <v>93.28</v>
      </c>
      <c r="G18" s="10">
        <v>93.28</v>
      </c>
      <c r="H18" s="10">
        <v>93.28</v>
      </c>
      <c r="I18" s="10">
        <v>93.28</v>
      </c>
      <c r="J18" s="10">
        <v>93.28</v>
      </c>
      <c r="K18" s="10">
        <v>93.28</v>
      </c>
      <c r="L18" s="10">
        <v>93.28</v>
      </c>
      <c r="M18" s="10">
        <v>93.28</v>
      </c>
      <c r="N18" s="10">
        <v>93.28</v>
      </c>
      <c r="O18" s="13">
        <f t="shared" si="0"/>
        <v>1119.36</v>
      </c>
    </row>
    <row r="19" spans="1:15" ht="15">
      <c r="A19" s="3">
        <v>17</v>
      </c>
      <c r="B19" s="10" t="s">
        <v>142</v>
      </c>
      <c r="C19" s="10"/>
      <c r="D19" s="10"/>
      <c r="E19" s="10"/>
      <c r="F19" s="1">
        <v>753.44</v>
      </c>
      <c r="G19" s="1">
        <v>1235.44</v>
      </c>
      <c r="H19" s="1">
        <v>319.5</v>
      </c>
      <c r="I19" s="1">
        <v>227.96</v>
      </c>
      <c r="J19" s="1">
        <v>407.99</v>
      </c>
      <c r="K19" s="1">
        <v>368.27</v>
      </c>
      <c r="L19" s="1">
        <v>425.63</v>
      </c>
      <c r="M19" s="1">
        <v>210.79</v>
      </c>
      <c r="N19" s="1">
        <v>599.8</v>
      </c>
      <c r="O19" s="13">
        <f t="shared" si="0"/>
        <v>4548.82</v>
      </c>
    </row>
    <row r="20" spans="1:15" ht="15">
      <c r="A20" s="3"/>
      <c r="B20" s="13" t="s">
        <v>42</v>
      </c>
      <c r="C20" s="13">
        <f aca="true" t="shared" si="1" ref="C20:N20">SUM(C3:C19)</f>
        <v>1269.6000000000001</v>
      </c>
      <c r="D20" s="13">
        <f t="shared" si="1"/>
        <v>4431.45</v>
      </c>
      <c r="E20" s="13">
        <f t="shared" si="1"/>
        <v>1533.63</v>
      </c>
      <c r="F20" s="13">
        <f t="shared" si="1"/>
        <v>3141.09</v>
      </c>
      <c r="G20" s="13">
        <f t="shared" si="1"/>
        <v>6385.799999999999</v>
      </c>
      <c r="H20" s="13">
        <f t="shared" si="1"/>
        <v>2429.8</v>
      </c>
      <c r="I20" s="13">
        <f t="shared" si="1"/>
        <v>2256.47</v>
      </c>
      <c r="J20" s="13">
        <f t="shared" si="1"/>
        <v>2513.5299999999997</v>
      </c>
      <c r="K20" s="13">
        <f t="shared" si="1"/>
        <v>2329.97</v>
      </c>
      <c r="L20" s="13">
        <f t="shared" si="1"/>
        <v>5243.499999999999</v>
      </c>
      <c r="M20" s="13">
        <f t="shared" si="1"/>
        <v>17345.37</v>
      </c>
      <c r="N20" s="13">
        <f t="shared" si="1"/>
        <v>2395.1099999999997</v>
      </c>
      <c r="O20" s="13">
        <f t="shared" si="0"/>
        <v>51275.32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20.140625" style="0" customWidth="1"/>
    <col min="2" max="2" width="12.421875" style="0" bestFit="1" customWidth="1"/>
    <col min="4" max="4" width="18.28125" style="0" customWidth="1"/>
    <col min="6" max="6" width="18.28125" style="0" customWidth="1"/>
    <col min="7" max="7" width="21.140625" style="0" customWidth="1"/>
    <col min="8" max="8" width="21.8515625" style="0" customWidth="1"/>
    <col min="9" max="9" width="27.00390625" style="0" customWidth="1"/>
  </cols>
  <sheetData>
    <row r="2" spans="1:9" ht="15">
      <c r="A2" s="50" t="s">
        <v>116</v>
      </c>
      <c r="B2" s="50"/>
      <c r="C2" s="50"/>
      <c r="D2" s="50"/>
      <c r="E2" s="50"/>
      <c r="F2" s="50"/>
      <c r="G2" s="50"/>
      <c r="H2" s="50"/>
      <c r="I2" s="50"/>
    </row>
    <row r="3" spans="1:9" ht="60">
      <c r="A3" s="26" t="s">
        <v>63</v>
      </c>
      <c r="B3" s="14" t="s">
        <v>2</v>
      </c>
      <c r="C3" s="14" t="s">
        <v>49</v>
      </c>
      <c r="D3" s="26" t="s">
        <v>73</v>
      </c>
      <c r="E3" s="14" t="s">
        <v>50</v>
      </c>
      <c r="F3" s="26" t="s">
        <v>117</v>
      </c>
      <c r="G3" s="26" t="s">
        <v>121</v>
      </c>
      <c r="H3" s="26" t="s">
        <v>120</v>
      </c>
      <c r="I3" s="40" t="s">
        <v>122</v>
      </c>
    </row>
    <row r="4" spans="1:9" ht="15">
      <c r="A4" s="1">
        <v>2830.57</v>
      </c>
      <c r="B4" s="1">
        <v>38077.43000000001</v>
      </c>
      <c r="C4" s="1">
        <v>35745.659999999996</v>
      </c>
      <c r="D4" s="1">
        <v>5162.34</v>
      </c>
      <c r="E4" s="1">
        <v>51275.32</v>
      </c>
      <c r="F4" s="1">
        <f>C4-E4</f>
        <v>-15529.660000000003</v>
      </c>
      <c r="G4" s="1">
        <v>3400</v>
      </c>
      <c r="H4" s="1">
        <v>1223.1</v>
      </c>
      <c r="I4" s="41">
        <v>35.79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E16384"/>
    </sheetView>
  </sheetViews>
  <sheetFormatPr defaultColWidth="9.140625" defaultRowHeight="15"/>
  <cols>
    <col min="2" max="2" width="16.7109375" style="0" customWidth="1"/>
    <col min="3" max="3" width="12.00390625" style="0" bestFit="1" customWidth="1"/>
    <col min="4" max="4" width="13.140625" style="0" bestFit="1" customWidth="1"/>
    <col min="5" max="5" width="16.421875" style="0" customWidth="1"/>
  </cols>
  <sheetData>
    <row r="1" spans="1:5" ht="15">
      <c r="A1" s="27" t="s">
        <v>131</v>
      </c>
      <c r="B1" s="27"/>
      <c r="C1" s="27"/>
      <c r="D1" s="27"/>
      <c r="E1" s="27"/>
    </row>
    <row r="2" spans="1:5" ht="15">
      <c r="A2" s="5"/>
      <c r="B2" s="5"/>
      <c r="C2" s="5"/>
      <c r="D2" s="5"/>
      <c r="E2" s="5"/>
    </row>
    <row r="3" spans="1:5" ht="15">
      <c r="A3" s="44" t="s">
        <v>22</v>
      </c>
      <c r="B3" s="44"/>
      <c r="C3" s="44"/>
      <c r="D3" s="44"/>
      <c r="E3" s="44"/>
    </row>
    <row r="4" spans="1:5" ht="15">
      <c r="A4" s="5"/>
      <c r="B4" s="5"/>
      <c r="C4" s="5"/>
      <c r="D4" s="5"/>
      <c r="E4" s="5"/>
    </row>
    <row r="5" spans="1:5" ht="30">
      <c r="A5" s="31" t="s">
        <v>0</v>
      </c>
      <c r="B5" s="32" t="s">
        <v>1</v>
      </c>
      <c r="C5" s="31" t="s">
        <v>2</v>
      </c>
      <c r="D5" s="31" t="s">
        <v>3</v>
      </c>
      <c r="E5" s="32" t="s">
        <v>4</v>
      </c>
    </row>
    <row r="6" spans="1:5" ht="15">
      <c r="A6" s="1" t="s">
        <v>11</v>
      </c>
      <c r="B6">
        <v>5162.34</v>
      </c>
      <c r="C6" s="1">
        <v>3201.16</v>
      </c>
      <c r="D6" s="1">
        <v>3289.57</v>
      </c>
      <c r="E6" s="1">
        <v>5073.93</v>
      </c>
    </row>
    <row r="7" spans="1:5" ht="15">
      <c r="A7" s="1" t="s">
        <v>12</v>
      </c>
      <c r="B7" s="1">
        <v>5073.93</v>
      </c>
      <c r="C7" s="1">
        <v>3590.17</v>
      </c>
      <c r="D7" s="1">
        <v>3234.98</v>
      </c>
      <c r="E7" s="1">
        <v>5429.12</v>
      </c>
    </row>
    <row r="8" spans="1:5" ht="15">
      <c r="A8" s="1" t="s">
        <v>13</v>
      </c>
      <c r="B8" s="1">
        <v>5429.12</v>
      </c>
      <c r="C8" s="1">
        <v>3504.88</v>
      </c>
      <c r="D8" s="1">
        <v>3515.01</v>
      </c>
      <c r="E8" s="1">
        <v>5418.99</v>
      </c>
    </row>
    <row r="9" spans="1:5" ht="15">
      <c r="A9" s="1" t="s">
        <v>14</v>
      </c>
      <c r="B9" s="1">
        <v>5418.99</v>
      </c>
      <c r="C9" s="1">
        <v>3554.16</v>
      </c>
      <c r="D9" s="1">
        <v>4269.48</v>
      </c>
      <c r="E9" s="1">
        <v>4703.67</v>
      </c>
    </row>
    <row r="10" spans="1:5" ht="15">
      <c r="A10" s="1" t="s">
        <v>15</v>
      </c>
      <c r="B10" s="1">
        <v>4703.67</v>
      </c>
      <c r="C10" s="1">
        <v>35870.77</v>
      </c>
      <c r="D10" s="1">
        <v>2715.55</v>
      </c>
      <c r="E10" s="1">
        <v>5575.89</v>
      </c>
    </row>
    <row r="11" spans="1:5" ht="15">
      <c r="A11" s="1" t="s">
        <v>16</v>
      </c>
      <c r="B11" s="1">
        <v>5575.89</v>
      </c>
      <c r="C11" s="1">
        <v>3479.99</v>
      </c>
      <c r="D11" s="1">
        <v>4147.63</v>
      </c>
      <c r="E11" s="1">
        <v>4908.25</v>
      </c>
    </row>
    <row r="12" spans="1:5" ht="15">
      <c r="A12" s="1" t="s">
        <v>17</v>
      </c>
      <c r="B12" s="1">
        <v>4908.25</v>
      </c>
      <c r="C12" s="1">
        <v>3381.37</v>
      </c>
      <c r="D12" s="1">
        <v>2451.89</v>
      </c>
      <c r="E12" s="1">
        <v>5837.73</v>
      </c>
    </row>
    <row r="13" spans="1:5" ht="15">
      <c r="A13" s="1" t="s">
        <v>5</v>
      </c>
      <c r="B13" s="1">
        <v>5837.73</v>
      </c>
      <c r="C13" s="1">
        <v>3369.77</v>
      </c>
      <c r="D13" s="1">
        <v>3800.49</v>
      </c>
      <c r="E13" s="1">
        <v>5407.01</v>
      </c>
    </row>
    <row r="14" spans="1:5" ht="15">
      <c r="A14" s="1" t="s">
        <v>6</v>
      </c>
      <c r="B14" s="1">
        <v>5407.01</v>
      </c>
      <c r="C14" s="1">
        <v>3268.83</v>
      </c>
      <c r="D14" s="1">
        <v>3091.15</v>
      </c>
      <c r="E14" s="1">
        <v>5584.69</v>
      </c>
    </row>
    <row r="15" spans="1:5" ht="15">
      <c r="A15" s="1" t="s">
        <v>7</v>
      </c>
      <c r="B15" s="1">
        <v>5584.69</v>
      </c>
      <c r="C15" s="1">
        <v>3563.79</v>
      </c>
      <c r="D15" s="1">
        <v>4031.29</v>
      </c>
      <c r="E15" s="1">
        <v>5117.19</v>
      </c>
    </row>
    <row r="16" spans="1:5" ht="15">
      <c r="A16" s="1" t="s">
        <v>8</v>
      </c>
      <c r="B16" s="1">
        <v>5117.19</v>
      </c>
      <c r="C16" s="1">
        <v>3253.77</v>
      </c>
      <c r="D16" s="1">
        <v>2811.55</v>
      </c>
      <c r="E16" s="1">
        <v>5559.41</v>
      </c>
    </row>
    <row r="17" spans="1:5" ht="15">
      <c r="A17" s="1" t="s">
        <v>9</v>
      </c>
      <c r="B17" s="1">
        <v>5559.41</v>
      </c>
      <c r="C17" s="1">
        <v>3617.99</v>
      </c>
      <c r="D17" s="1">
        <v>2917.73</v>
      </c>
      <c r="E17" s="1">
        <v>6259.67</v>
      </c>
    </row>
    <row r="18" spans="1:5" ht="15">
      <c r="A18" s="2" t="s">
        <v>10</v>
      </c>
      <c r="B18" s="2"/>
      <c r="C18" s="2">
        <f>SUM(C6:C17)</f>
        <v>73656.65000000001</v>
      </c>
      <c r="D18" s="2">
        <f>SUM(D6:D17)</f>
        <v>40276.32000000001</v>
      </c>
      <c r="E18" s="2">
        <v>6259.67</v>
      </c>
    </row>
    <row r="21" spans="1:5" ht="15">
      <c r="A21" s="27" t="s">
        <v>123</v>
      </c>
      <c r="B21" s="27"/>
      <c r="C21" s="27"/>
      <c r="D21" s="27"/>
      <c r="E21" s="27"/>
    </row>
    <row r="22" spans="1:5" ht="15">
      <c r="A22" s="5"/>
      <c r="B22" s="5"/>
      <c r="C22" s="5"/>
      <c r="D22" s="5"/>
      <c r="E22" s="5"/>
    </row>
    <row r="23" spans="1:5" ht="30">
      <c r="A23" s="31" t="s">
        <v>0</v>
      </c>
      <c r="B23" s="32" t="s">
        <v>1</v>
      </c>
      <c r="C23" s="31" t="s">
        <v>2</v>
      </c>
      <c r="D23" s="31" t="s">
        <v>3</v>
      </c>
      <c r="E23" s="32" t="s">
        <v>4</v>
      </c>
    </row>
    <row r="24" spans="1:5" ht="15">
      <c r="A24" s="52" t="s">
        <v>124</v>
      </c>
      <c r="B24" s="53"/>
      <c r="C24" s="53"/>
      <c r="D24" s="53"/>
      <c r="E24" s="54"/>
    </row>
    <row r="25" spans="1:5" ht="15">
      <c r="A25" s="1" t="s">
        <v>14</v>
      </c>
      <c r="B25" s="1"/>
      <c r="C25" s="1">
        <v>753.44</v>
      </c>
      <c r="D25" s="1"/>
      <c r="E25" s="1">
        <v>753.44</v>
      </c>
    </row>
    <row r="26" spans="1:5" ht="15">
      <c r="A26" s="1" t="s">
        <v>15</v>
      </c>
      <c r="B26" s="1">
        <v>753.44</v>
      </c>
      <c r="C26" s="1">
        <v>1235.44</v>
      </c>
      <c r="D26" s="1">
        <v>576.34</v>
      </c>
      <c r="E26" s="1">
        <v>1412.54</v>
      </c>
    </row>
    <row r="27" spans="1:5" ht="15">
      <c r="A27" s="1" t="s">
        <v>16</v>
      </c>
      <c r="B27" s="1">
        <v>1412.54</v>
      </c>
      <c r="C27" s="1">
        <v>319.5</v>
      </c>
      <c r="D27" s="1">
        <v>1323.4</v>
      </c>
      <c r="E27" s="1">
        <f aca="true" t="shared" si="0" ref="E27:E33">B27+C27-D27</f>
        <v>408.6399999999999</v>
      </c>
    </row>
    <row r="28" spans="1:5" ht="15">
      <c r="A28" s="1" t="s">
        <v>17</v>
      </c>
      <c r="B28" s="1">
        <v>408.64</v>
      </c>
      <c r="C28" s="1">
        <v>227.96</v>
      </c>
      <c r="D28" s="1">
        <v>339.42</v>
      </c>
      <c r="E28" s="1">
        <f t="shared" si="0"/>
        <v>297.18</v>
      </c>
    </row>
    <row r="29" spans="1:5" ht="15">
      <c r="A29" s="1" t="s">
        <v>5</v>
      </c>
      <c r="B29" s="1">
        <v>297.18</v>
      </c>
      <c r="C29" s="1">
        <v>407.99</v>
      </c>
      <c r="D29" s="1">
        <v>201</v>
      </c>
      <c r="E29" s="1">
        <f t="shared" si="0"/>
        <v>504.1700000000001</v>
      </c>
    </row>
    <row r="30" spans="1:5" ht="15">
      <c r="A30" s="1" t="s">
        <v>6</v>
      </c>
      <c r="B30" s="1">
        <v>504.17</v>
      </c>
      <c r="C30" s="1">
        <v>368.27</v>
      </c>
      <c r="D30" s="1">
        <v>403.91</v>
      </c>
      <c r="E30" s="1">
        <f t="shared" si="0"/>
        <v>468.53000000000003</v>
      </c>
    </row>
    <row r="31" spans="1:5" ht="15">
      <c r="A31" s="1" t="s">
        <v>7</v>
      </c>
      <c r="B31" s="1">
        <v>468.53</v>
      </c>
      <c r="C31" s="1">
        <v>425.63</v>
      </c>
      <c r="D31" s="1">
        <v>280.76</v>
      </c>
      <c r="E31" s="1">
        <f t="shared" si="0"/>
        <v>613.4</v>
      </c>
    </row>
    <row r="32" spans="1:5" ht="15">
      <c r="A32" s="1" t="s">
        <v>8</v>
      </c>
      <c r="B32" s="1">
        <v>613.4</v>
      </c>
      <c r="C32" s="1">
        <v>210.79</v>
      </c>
      <c r="D32" s="1">
        <v>445.25</v>
      </c>
      <c r="E32" s="1">
        <f t="shared" si="0"/>
        <v>378.93999999999994</v>
      </c>
    </row>
    <row r="33" spans="1:5" ht="15">
      <c r="A33" s="1" t="s">
        <v>9</v>
      </c>
      <c r="B33" s="1">
        <v>378.94</v>
      </c>
      <c r="C33" s="1">
        <v>599.8</v>
      </c>
      <c r="D33" s="1">
        <v>331.56</v>
      </c>
      <c r="E33" s="1">
        <f t="shared" si="0"/>
        <v>647.1800000000001</v>
      </c>
    </row>
    <row r="34" spans="1:5" ht="15">
      <c r="A34" s="45" t="s">
        <v>125</v>
      </c>
      <c r="B34" s="46"/>
      <c r="C34" s="46"/>
      <c r="D34" s="46"/>
      <c r="E34" s="47"/>
    </row>
    <row r="35" spans="1:5" ht="15">
      <c r="A35" s="1" t="s">
        <v>126</v>
      </c>
      <c r="B35" s="1">
        <v>647.18</v>
      </c>
      <c r="C35" s="1">
        <v>514.51</v>
      </c>
      <c r="D35" s="1">
        <v>529.66</v>
      </c>
      <c r="E35" s="1">
        <f aca="true" t="shared" si="1" ref="E35:E42">B35+C35-D35</f>
        <v>632.0300000000001</v>
      </c>
    </row>
    <row r="36" spans="1:5" ht="15">
      <c r="A36" s="1" t="s">
        <v>127</v>
      </c>
      <c r="B36" s="1">
        <v>632.03</v>
      </c>
      <c r="C36" s="1">
        <v>563.79</v>
      </c>
      <c r="D36" s="1">
        <v>615.58</v>
      </c>
      <c r="E36" s="1">
        <v>721.63</v>
      </c>
    </row>
    <row r="37" spans="1:5" ht="15">
      <c r="A37" s="1" t="s">
        <v>132</v>
      </c>
      <c r="B37" s="1">
        <v>721.63</v>
      </c>
      <c r="C37" s="1">
        <v>597.4</v>
      </c>
      <c r="D37" s="1">
        <v>430.76</v>
      </c>
      <c r="E37" s="1">
        <f t="shared" si="1"/>
        <v>888.27</v>
      </c>
    </row>
    <row r="38" spans="1:5" ht="15">
      <c r="A38" s="1" t="s">
        <v>133</v>
      </c>
      <c r="B38" s="1">
        <v>888.27</v>
      </c>
      <c r="C38" s="1">
        <v>489.62</v>
      </c>
      <c r="D38" s="1">
        <v>671.99</v>
      </c>
      <c r="E38" s="1">
        <f t="shared" si="1"/>
        <v>705.8999999999999</v>
      </c>
    </row>
    <row r="39" spans="1:5" ht="15">
      <c r="A39" s="1" t="s">
        <v>134</v>
      </c>
      <c r="B39" s="1">
        <v>705.9</v>
      </c>
      <c r="C39" s="1">
        <v>391</v>
      </c>
      <c r="D39" s="1">
        <v>520.73</v>
      </c>
      <c r="E39" s="1">
        <f t="shared" si="1"/>
        <v>576.1700000000001</v>
      </c>
    </row>
    <row r="40" spans="1:5" ht="15">
      <c r="A40" s="1" t="s">
        <v>135</v>
      </c>
      <c r="B40" s="1">
        <v>576.17</v>
      </c>
      <c r="C40" s="1">
        <v>379.4</v>
      </c>
      <c r="D40" s="1">
        <v>402.73</v>
      </c>
      <c r="E40" s="1">
        <v>554.23</v>
      </c>
    </row>
    <row r="41" spans="1:5" ht="15">
      <c r="A41" s="1" t="s">
        <v>136</v>
      </c>
      <c r="B41" s="1">
        <v>554.23</v>
      </c>
      <c r="C41" s="1">
        <v>278.46</v>
      </c>
      <c r="D41" s="1">
        <v>301.46</v>
      </c>
      <c r="E41" s="1">
        <v>529.84</v>
      </c>
    </row>
    <row r="42" spans="1:5" ht="15">
      <c r="A42" s="1" t="s">
        <v>137</v>
      </c>
      <c r="B42" s="1">
        <v>529.84</v>
      </c>
      <c r="C42" s="1">
        <v>573.42</v>
      </c>
      <c r="D42" s="1">
        <v>383.18</v>
      </c>
      <c r="E42" s="1">
        <f t="shared" si="1"/>
        <v>720.0799999999999</v>
      </c>
    </row>
    <row r="43" spans="1:5" ht="15">
      <c r="A43" s="1" t="s">
        <v>138</v>
      </c>
      <c r="B43" s="1">
        <v>720.08</v>
      </c>
      <c r="C43" s="1">
        <v>263.4</v>
      </c>
      <c r="D43" s="1">
        <v>428.61</v>
      </c>
      <c r="E43" s="1">
        <v>554.87</v>
      </c>
    </row>
    <row r="44" spans="1:5" ht="15">
      <c r="A44" s="1" t="s">
        <v>139</v>
      </c>
      <c r="B44" s="1">
        <v>554.87</v>
      </c>
      <c r="C44" s="1">
        <v>627.62</v>
      </c>
      <c r="D44" s="1">
        <v>270.96</v>
      </c>
      <c r="E44" s="1">
        <v>911.53</v>
      </c>
    </row>
    <row r="45" spans="1:5" ht="15">
      <c r="A45" s="1" t="s">
        <v>140</v>
      </c>
      <c r="B45" s="1">
        <v>911.53</v>
      </c>
      <c r="C45" s="1"/>
      <c r="D45" s="1"/>
      <c r="E45" s="1"/>
    </row>
    <row r="46" spans="1:5" ht="15">
      <c r="A46" s="1" t="s">
        <v>141</v>
      </c>
      <c r="B46" s="1"/>
      <c r="C46" s="1"/>
      <c r="D46" s="1"/>
      <c r="E46" s="1"/>
    </row>
    <row r="47" spans="1:5" ht="15">
      <c r="A47" s="2" t="s">
        <v>10</v>
      </c>
      <c r="B47" s="2"/>
      <c r="C47" s="2">
        <f>SUM(C25:C33)+C35+C36+C37</f>
        <v>6224.5199999999995</v>
      </c>
      <c r="D47" s="2">
        <f>SUM(D25:D33)+D35+D36+D37</f>
        <v>5477.64</v>
      </c>
      <c r="E47" s="2">
        <v>578.69</v>
      </c>
    </row>
  </sheetData>
  <sheetProtection/>
  <mergeCells count="3">
    <mergeCell ref="A3:E3"/>
    <mergeCell ref="A24:E24"/>
    <mergeCell ref="A34:E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45" t="s">
        <v>128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10" t="s">
        <v>27</v>
      </c>
      <c r="C3" s="10"/>
      <c r="D3" s="10">
        <v>1057.4</v>
      </c>
      <c r="E3" s="10"/>
      <c r="F3" s="29"/>
      <c r="G3" s="10"/>
      <c r="H3" s="10"/>
      <c r="I3" s="10"/>
      <c r="J3" s="10"/>
      <c r="K3" s="10"/>
      <c r="L3" s="10"/>
      <c r="M3" s="10"/>
      <c r="N3" s="10">
        <v>992</v>
      </c>
      <c r="O3" s="13">
        <f>SUM(C3:N3)</f>
        <v>2049.4</v>
      </c>
    </row>
    <row r="4" spans="1:15" ht="15">
      <c r="A4" s="3">
        <v>2</v>
      </c>
      <c r="B4" s="10" t="s">
        <v>28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</row>
    <row r="5" spans="1:15" ht="15">
      <c r="A5" s="3">
        <v>3</v>
      </c>
      <c r="B5" s="10" t="s">
        <v>29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3"/>
    </row>
    <row r="6" spans="1:15" ht="15">
      <c r="A6" s="3">
        <v>4</v>
      </c>
      <c r="B6" s="10" t="s">
        <v>30</v>
      </c>
      <c r="C6" s="10">
        <v>149</v>
      </c>
      <c r="D6" s="10">
        <v>146</v>
      </c>
      <c r="E6" s="10">
        <v>159</v>
      </c>
      <c r="F6" s="10">
        <v>193</v>
      </c>
      <c r="G6" s="10">
        <v>123</v>
      </c>
      <c r="H6" s="10">
        <v>187</v>
      </c>
      <c r="I6" s="10">
        <v>111</v>
      </c>
      <c r="J6" s="10">
        <v>172</v>
      </c>
      <c r="K6" s="10">
        <v>140</v>
      </c>
      <c r="L6" s="10">
        <v>182</v>
      </c>
      <c r="M6" s="10">
        <v>127</v>
      </c>
      <c r="N6" s="10">
        <v>132</v>
      </c>
      <c r="O6" s="13">
        <f>SUM(C6:N6)</f>
        <v>1821</v>
      </c>
    </row>
    <row r="7" spans="1:15" ht="15">
      <c r="A7" s="3">
        <v>5</v>
      </c>
      <c r="B7" s="10" t="s">
        <v>31</v>
      </c>
      <c r="C7" s="10">
        <v>198</v>
      </c>
      <c r="D7" s="10">
        <v>195</v>
      </c>
      <c r="E7" s="10">
        <v>211</v>
      </c>
      <c r="F7" s="10">
        <v>257</v>
      </c>
      <c r="G7" s="10">
        <v>163</v>
      </c>
      <c r="H7" s="10">
        <v>249</v>
      </c>
      <c r="I7" s="10">
        <v>148</v>
      </c>
      <c r="J7" s="10">
        <v>229</v>
      </c>
      <c r="K7" s="10">
        <v>186</v>
      </c>
      <c r="L7" s="10">
        <v>242</v>
      </c>
      <c r="M7" s="10">
        <v>169</v>
      </c>
      <c r="N7" s="10">
        <v>176</v>
      </c>
      <c r="O7" s="13">
        <f>SUM(C7:N7)</f>
        <v>2423</v>
      </c>
    </row>
    <row r="8" spans="1:15" ht="15">
      <c r="A8" s="3">
        <v>6</v>
      </c>
      <c r="B8" s="10" t="s">
        <v>46</v>
      </c>
      <c r="C8" s="10">
        <v>22.33</v>
      </c>
      <c r="D8" s="10">
        <v>35.78</v>
      </c>
      <c r="E8" s="10">
        <v>33.31</v>
      </c>
      <c r="F8" s="10">
        <v>48.47</v>
      </c>
      <c r="G8" s="10">
        <v>34.45</v>
      </c>
      <c r="H8" s="10">
        <v>33.67</v>
      </c>
      <c r="I8" s="10">
        <v>31.67</v>
      </c>
      <c r="J8" s="10">
        <v>32.08</v>
      </c>
      <c r="K8" s="10">
        <v>31.82</v>
      </c>
      <c r="L8" s="10">
        <v>44.54</v>
      </c>
      <c r="M8" s="10">
        <v>27.83</v>
      </c>
      <c r="N8" s="10">
        <v>42.44</v>
      </c>
      <c r="O8" s="13">
        <f>SUM(C8:N8)</f>
        <v>418.39</v>
      </c>
    </row>
    <row r="9" spans="1:15" ht="15">
      <c r="A9" s="3">
        <v>7</v>
      </c>
      <c r="B9" s="10" t="s">
        <v>32</v>
      </c>
      <c r="C9" s="10">
        <v>1021.64</v>
      </c>
      <c r="D9" s="10">
        <v>993.01</v>
      </c>
      <c r="E9" s="10">
        <v>1189.87</v>
      </c>
      <c r="F9" s="10">
        <v>875.65</v>
      </c>
      <c r="G9" s="10">
        <v>750.44</v>
      </c>
      <c r="H9" s="10">
        <v>835.88</v>
      </c>
      <c r="I9" s="10">
        <v>775.68</v>
      </c>
      <c r="J9" s="10">
        <v>886.61</v>
      </c>
      <c r="K9" s="10">
        <v>803.88</v>
      </c>
      <c r="L9" s="10">
        <v>866.69</v>
      </c>
      <c r="M9" s="10">
        <v>820.48</v>
      </c>
      <c r="N9" s="10">
        <v>820.47</v>
      </c>
      <c r="O9" s="13">
        <f>SUM(C9:N9)</f>
        <v>10640.3</v>
      </c>
    </row>
    <row r="10" spans="1:15" ht="15">
      <c r="A10" s="3">
        <v>8</v>
      </c>
      <c r="B10" s="10" t="s">
        <v>33</v>
      </c>
      <c r="C10" s="10">
        <v>308.54</v>
      </c>
      <c r="D10" s="10">
        <v>299.89</v>
      </c>
      <c r="E10" s="10">
        <v>359.34</v>
      </c>
      <c r="F10" s="10">
        <v>264.45</v>
      </c>
      <c r="G10" s="10">
        <v>226.63</v>
      </c>
      <c r="H10" s="10">
        <v>252.43</v>
      </c>
      <c r="I10" s="10">
        <v>234.25</v>
      </c>
      <c r="J10" s="10">
        <v>267.76</v>
      </c>
      <c r="K10" s="10">
        <v>242.77</v>
      </c>
      <c r="L10" s="10">
        <v>261.74</v>
      </c>
      <c r="M10" s="10">
        <v>247.78</v>
      </c>
      <c r="N10" s="10">
        <v>247.78</v>
      </c>
      <c r="O10" s="13">
        <f>SUM(C10:N10)</f>
        <v>3213.3600000000006</v>
      </c>
    </row>
    <row r="11" spans="1:15" ht="15">
      <c r="A11" s="3">
        <v>9</v>
      </c>
      <c r="B11" s="10" t="s">
        <v>34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3"/>
    </row>
    <row r="12" spans="1:15" ht="15">
      <c r="A12" s="3">
        <v>10</v>
      </c>
      <c r="B12" s="10" t="s">
        <v>35</v>
      </c>
      <c r="C12" s="10">
        <v>19.68</v>
      </c>
      <c r="D12" s="10">
        <v>20.65</v>
      </c>
      <c r="E12" s="10">
        <v>20.28</v>
      </c>
      <c r="F12" s="10">
        <v>18.57</v>
      </c>
      <c r="G12" s="10">
        <v>19.01</v>
      </c>
      <c r="H12" s="10">
        <v>19.65</v>
      </c>
      <c r="I12" s="10">
        <v>19.09</v>
      </c>
      <c r="J12" s="10">
        <v>18.96</v>
      </c>
      <c r="K12" s="10">
        <v>18.88</v>
      </c>
      <c r="L12" s="10">
        <v>18.67</v>
      </c>
      <c r="M12" s="10">
        <v>18.68</v>
      </c>
      <c r="N12" s="10">
        <v>18.77</v>
      </c>
      <c r="O12" s="13">
        <f>SUM(C12:N12)</f>
        <v>230.89000000000001</v>
      </c>
    </row>
    <row r="13" spans="1:15" ht="15">
      <c r="A13" s="3">
        <v>11</v>
      </c>
      <c r="B13" s="10" t="s">
        <v>36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3"/>
    </row>
    <row r="14" spans="1:15" ht="15">
      <c r="A14" s="3">
        <v>12</v>
      </c>
      <c r="B14" s="10" t="s">
        <v>37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3"/>
    </row>
    <row r="15" spans="1:15" ht="15">
      <c r="A15" s="3">
        <v>13</v>
      </c>
      <c r="B15" s="10" t="s">
        <v>47</v>
      </c>
      <c r="C15" s="10">
        <v>33.31</v>
      </c>
      <c r="D15" s="10">
        <v>42.75</v>
      </c>
      <c r="E15" s="10">
        <v>108.44</v>
      </c>
      <c r="F15" s="10">
        <v>86.65</v>
      </c>
      <c r="G15" s="10">
        <v>0.45</v>
      </c>
      <c r="H15" s="10">
        <v>77.11</v>
      </c>
      <c r="I15" s="10">
        <v>6.22</v>
      </c>
      <c r="J15" s="10">
        <v>21.33</v>
      </c>
      <c r="K15" s="10">
        <v>74.12</v>
      </c>
      <c r="L15" s="10">
        <v>0.46</v>
      </c>
      <c r="M15" s="10">
        <v>6.15</v>
      </c>
      <c r="N15" s="10">
        <v>10.26</v>
      </c>
      <c r="O15" s="13">
        <f aca="true" t="shared" si="0" ref="O15:O20">SUM(C15:N15)</f>
        <v>467.24999999999994</v>
      </c>
    </row>
    <row r="16" spans="1:15" ht="15">
      <c r="A16" s="3">
        <v>14</v>
      </c>
      <c r="B16" s="10" t="s">
        <v>38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3">
        <f t="shared" si="0"/>
        <v>0</v>
      </c>
    </row>
    <row r="17" spans="1:15" ht="15">
      <c r="A17" s="3">
        <v>15</v>
      </c>
      <c r="B17" s="10" t="s">
        <v>118</v>
      </c>
      <c r="C17" s="10">
        <v>246.35</v>
      </c>
      <c r="D17" s="10">
        <v>215.79</v>
      </c>
      <c r="E17" s="10">
        <v>215.79</v>
      </c>
      <c r="F17" s="10">
        <v>215.79</v>
      </c>
      <c r="G17" s="10">
        <v>215.79</v>
      </c>
      <c r="H17" s="10"/>
      <c r="I17" s="10"/>
      <c r="J17" s="10">
        <v>213.57</v>
      </c>
      <c r="K17" s="10"/>
      <c r="L17" s="10">
        <v>216.57</v>
      </c>
      <c r="M17" s="10">
        <v>106.78</v>
      </c>
      <c r="N17" s="10"/>
      <c r="O17" s="13">
        <f t="shared" si="0"/>
        <v>1646.4299999999998</v>
      </c>
    </row>
    <row r="18" spans="1:15" ht="15">
      <c r="A18" s="3">
        <v>16</v>
      </c>
      <c r="B18" s="10" t="s">
        <v>41</v>
      </c>
      <c r="C18" s="10">
        <v>93.28</v>
      </c>
      <c r="D18" s="10">
        <v>90.71</v>
      </c>
      <c r="E18" s="10">
        <v>90.71</v>
      </c>
      <c r="F18" s="10">
        <v>90.71</v>
      </c>
      <c r="G18" s="10">
        <v>90.71</v>
      </c>
      <c r="H18" s="10">
        <v>90.71</v>
      </c>
      <c r="I18" s="10">
        <v>90.71</v>
      </c>
      <c r="J18" s="10">
        <v>89.77</v>
      </c>
      <c r="K18" s="10">
        <v>89.77</v>
      </c>
      <c r="L18" s="10">
        <v>89.77</v>
      </c>
      <c r="M18" s="10">
        <v>89.77</v>
      </c>
      <c r="N18" s="10">
        <v>89.77</v>
      </c>
      <c r="O18" s="13">
        <f t="shared" si="0"/>
        <v>1086.3899999999999</v>
      </c>
    </row>
    <row r="19" spans="1:15" ht="15">
      <c r="A19" s="3">
        <v>17</v>
      </c>
      <c r="B19" s="10" t="s">
        <v>142</v>
      </c>
      <c r="C19" s="1">
        <v>514.51</v>
      </c>
      <c r="D19" s="1">
        <v>563.79</v>
      </c>
      <c r="E19" s="1">
        <v>597.4</v>
      </c>
      <c r="F19" s="1">
        <v>489.62</v>
      </c>
      <c r="G19" s="1">
        <v>391</v>
      </c>
      <c r="H19" s="1">
        <v>379.4</v>
      </c>
      <c r="I19" s="1">
        <v>278.46</v>
      </c>
      <c r="J19" s="1">
        <v>573.42</v>
      </c>
      <c r="K19" s="1">
        <v>263.4</v>
      </c>
      <c r="L19" s="1">
        <v>627.62</v>
      </c>
      <c r="M19" s="10">
        <v>531.29</v>
      </c>
      <c r="N19" s="10">
        <v>594.5</v>
      </c>
      <c r="O19" s="13">
        <f t="shared" si="0"/>
        <v>5804.41</v>
      </c>
    </row>
    <row r="20" spans="1:15" ht="15">
      <c r="A20" s="3"/>
      <c r="B20" s="13" t="s">
        <v>42</v>
      </c>
      <c r="C20" s="13">
        <f aca="true" t="shared" si="1" ref="C20:N20">SUM(C3:C19)</f>
        <v>2606.6400000000003</v>
      </c>
      <c r="D20" s="13">
        <f t="shared" si="1"/>
        <v>3660.77</v>
      </c>
      <c r="E20" s="13">
        <f t="shared" si="1"/>
        <v>2985.14</v>
      </c>
      <c r="F20" s="13">
        <f t="shared" si="1"/>
        <v>2539.91</v>
      </c>
      <c r="G20" s="13">
        <f t="shared" si="1"/>
        <v>2014.48</v>
      </c>
      <c r="H20" s="13">
        <f t="shared" si="1"/>
        <v>2124.85</v>
      </c>
      <c r="I20" s="13">
        <f t="shared" si="1"/>
        <v>1695.08</v>
      </c>
      <c r="J20" s="13">
        <f t="shared" si="1"/>
        <v>2504.5</v>
      </c>
      <c r="K20" s="13">
        <f t="shared" si="1"/>
        <v>1850.6400000000003</v>
      </c>
      <c r="L20" s="13">
        <f t="shared" si="1"/>
        <v>2550.06</v>
      </c>
      <c r="M20" s="13">
        <f t="shared" si="1"/>
        <v>2144.76</v>
      </c>
      <c r="N20" s="13">
        <f t="shared" si="1"/>
        <v>3123.9900000000002</v>
      </c>
      <c r="O20" s="13">
        <f t="shared" si="0"/>
        <v>29800.820000000003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G4" sqref="G4:H4"/>
    </sheetView>
  </sheetViews>
  <sheetFormatPr defaultColWidth="9.140625" defaultRowHeight="15"/>
  <cols>
    <col min="1" max="1" width="19.421875" style="0" customWidth="1"/>
    <col min="2" max="2" width="12.421875" style="0" bestFit="1" customWidth="1"/>
    <col min="4" max="4" width="18.7109375" style="0" customWidth="1"/>
    <col min="6" max="6" width="18.57421875" style="0" customWidth="1"/>
    <col min="7" max="7" width="23.00390625" style="0" customWidth="1"/>
    <col min="8" max="8" width="22.28125" style="0" customWidth="1"/>
    <col min="9" max="9" width="28.00390625" style="0" customWidth="1"/>
  </cols>
  <sheetData>
    <row r="2" spans="1:9" ht="15">
      <c r="A2" s="50" t="s">
        <v>129</v>
      </c>
      <c r="B2" s="50"/>
      <c r="C2" s="50"/>
      <c r="D2" s="50"/>
      <c r="E2" s="50"/>
      <c r="F2" s="50"/>
      <c r="G2" s="50"/>
      <c r="H2" s="50"/>
      <c r="I2" s="50"/>
    </row>
    <row r="3" spans="1:9" ht="45">
      <c r="A3" s="26" t="s">
        <v>63</v>
      </c>
      <c r="B3" s="14" t="s">
        <v>2</v>
      </c>
      <c r="C3" s="14" t="s">
        <v>49</v>
      </c>
      <c r="D3" s="26" t="s">
        <v>73</v>
      </c>
      <c r="E3" s="14" t="s">
        <v>50</v>
      </c>
      <c r="F3" s="26" t="s">
        <v>130</v>
      </c>
      <c r="G3" s="26" t="s">
        <v>121</v>
      </c>
      <c r="H3" s="26" t="s">
        <v>120</v>
      </c>
      <c r="I3" s="40" t="s">
        <v>143</v>
      </c>
    </row>
    <row r="4" spans="1:9" ht="15">
      <c r="A4" s="1">
        <v>5162.34</v>
      </c>
      <c r="B4" s="1">
        <v>73656.65000000001</v>
      </c>
      <c r="C4" s="1">
        <v>40276.32000000001</v>
      </c>
      <c r="D4" s="1">
        <v>6259.67</v>
      </c>
      <c r="E4" s="1">
        <v>29800.820000000003</v>
      </c>
      <c r="F4" s="1">
        <f>C4-E4</f>
        <v>10475.500000000004</v>
      </c>
      <c r="G4" s="1">
        <v>2400</v>
      </c>
      <c r="H4" s="1">
        <v>906</v>
      </c>
      <c r="I4" s="41">
        <v>13817.29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D19" sqref="D19"/>
    </sheetView>
  </sheetViews>
  <sheetFormatPr defaultColWidth="9.140625" defaultRowHeight="15"/>
  <cols>
    <col min="2" max="2" width="21.8515625" style="0" customWidth="1"/>
    <col min="3" max="3" width="11.7109375" style="0" customWidth="1"/>
    <col min="4" max="4" width="12.8515625" style="0" customWidth="1"/>
    <col min="5" max="5" width="21.421875" style="0" customWidth="1"/>
  </cols>
  <sheetData>
    <row r="1" spans="1:5" ht="15">
      <c r="A1" s="5"/>
      <c r="B1" s="5"/>
      <c r="C1" s="5"/>
      <c r="D1" s="5"/>
      <c r="E1" s="5"/>
    </row>
    <row r="2" spans="1:5" ht="15">
      <c r="A2" s="44" t="s">
        <v>20</v>
      </c>
      <c r="B2" s="44"/>
      <c r="C2" s="44"/>
      <c r="D2" s="44"/>
      <c r="E2" s="44"/>
    </row>
    <row r="3" spans="1:5" ht="15">
      <c r="A3" s="5"/>
      <c r="B3" s="5"/>
      <c r="C3" s="5"/>
      <c r="D3" s="5"/>
      <c r="E3" s="5"/>
    </row>
    <row r="4" spans="1:5" ht="15">
      <c r="A4" s="44" t="s">
        <v>18</v>
      </c>
      <c r="B4" s="44"/>
      <c r="C4" s="44"/>
      <c r="D4" s="44"/>
      <c r="E4" s="44"/>
    </row>
    <row r="5" spans="1:5" ht="15">
      <c r="A5" s="5"/>
      <c r="B5" s="5"/>
      <c r="C5" s="5"/>
      <c r="D5" s="5"/>
      <c r="E5" s="5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7" t="s">
        <v>11</v>
      </c>
      <c r="B7" s="7">
        <v>5980.88</v>
      </c>
      <c r="C7" s="7">
        <v>2400.18</v>
      </c>
      <c r="D7" s="7">
        <v>634.1</v>
      </c>
      <c r="E7" s="7">
        <v>7354.18</v>
      </c>
    </row>
    <row r="8" spans="1:5" ht="15">
      <c r="A8" s="1" t="s">
        <v>12</v>
      </c>
      <c r="B8" s="1">
        <v>7354.18</v>
      </c>
      <c r="C8" s="1">
        <v>2400.18</v>
      </c>
      <c r="D8" s="1">
        <v>920.62</v>
      </c>
      <c r="E8" s="1">
        <v>8443.65</v>
      </c>
    </row>
    <row r="9" spans="1:5" ht="15">
      <c r="A9" s="1" t="s">
        <v>13</v>
      </c>
      <c r="B9" s="1">
        <v>8443.65</v>
      </c>
      <c r="C9" s="1">
        <v>2400.18</v>
      </c>
      <c r="D9" s="1">
        <v>870.62</v>
      </c>
      <c r="E9" s="1">
        <v>9583.12</v>
      </c>
    </row>
    <row r="10" spans="1:5" ht="15">
      <c r="A10" s="1" t="s">
        <v>14</v>
      </c>
      <c r="B10" s="1">
        <v>9583.12</v>
      </c>
      <c r="C10" s="1">
        <v>2400.18</v>
      </c>
      <c r="D10" s="1">
        <v>1730.29</v>
      </c>
      <c r="E10" s="1">
        <v>9862.92</v>
      </c>
    </row>
    <row r="11" spans="1:5" ht="15">
      <c r="A11" s="1" t="s">
        <v>15</v>
      </c>
      <c r="B11" s="1">
        <v>9862.92</v>
      </c>
      <c r="C11" s="1">
        <v>2400.18</v>
      </c>
      <c r="D11" s="1">
        <v>634.1</v>
      </c>
      <c r="E11" s="1">
        <v>11296.51</v>
      </c>
    </row>
    <row r="12" spans="1:5" ht="15">
      <c r="A12" s="1" t="s">
        <v>16</v>
      </c>
      <c r="B12" s="1">
        <v>11296.51</v>
      </c>
      <c r="C12" s="1">
        <v>2400.18</v>
      </c>
      <c r="D12" s="1">
        <v>1210.04</v>
      </c>
      <c r="E12" s="1">
        <v>12154.16</v>
      </c>
    </row>
    <row r="13" spans="1:5" ht="15">
      <c r="A13" s="1" t="s">
        <v>17</v>
      </c>
      <c r="B13" s="1">
        <v>12154.16</v>
      </c>
      <c r="C13" s="1">
        <v>2400.18</v>
      </c>
      <c r="D13" s="1">
        <v>2159.96</v>
      </c>
      <c r="E13" s="1">
        <v>12061.89</v>
      </c>
    </row>
    <row r="14" spans="1:5" ht="15">
      <c r="A14" s="1" t="s">
        <v>5</v>
      </c>
      <c r="B14" s="1">
        <v>12061.89</v>
      </c>
      <c r="C14" s="1">
        <v>2400.18</v>
      </c>
      <c r="D14" s="1">
        <v>979.67</v>
      </c>
      <c r="E14" s="1">
        <v>13149.91</v>
      </c>
    </row>
    <row r="15" spans="1:5" ht="15">
      <c r="A15" s="1" t="s">
        <v>6</v>
      </c>
      <c r="B15" s="1">
        <v>13149.91</v>
      </c>
      <c r="C15" s="1">
        <v>2400.18</v>
      </c>
      <c r="D15" s="1">
        <v>1266.19</v>
      </c>
      <c r="E15" s="1">
        <v>14283.9</v>
      </c>
    </row>
    <row r="16" spans="1:5" ht="15">
      <c r="A16" s="1" t="s">
        <v>7</v>
      </c>
      <c r="B16" s="1">
        <v>14283.9</v>
      </c>
      <c r="C16" s="1">
        <v>2400.18</v>
      </c>
      <c r="D16" s="1">
        <v>919.95</v>
      </c>
      <c r="E16" s="1">
        <v>15764.13</v>
      </c>
    </row>
    <row r="17" spans="1:5" ht="15">
      <c r="A17" s="1" t="s">
        <v>8</v>
      </c>
      <c r="B17" s="1">
        <v>15764.13</v>
      </c>
      <c r="C17" s="1">
        <v>2400.18</v>
      </c>
      <c r="D17" s="1">
        <v>1612.43</v>
      </c>
      <c r="E17" s="1">
        <v>16551.88</v>
      </c>
    </row>
    <row r="18" spans="1:5" ht="15">
      <c r="A18" s="1" t="s">
        <v>9</v>
      </c>
      <c r="B18" s="1">
        <v>16551.88</v>
      </c>
      <c r="C18" s="1">
        <v>2400.18</v>
      </c>
      <c r="D18" s="1">
        <v>3900.77</v>
      </c>
      <c r="E18" s="1">
        <v>15051.29</v>
      </c>
    </row>
    <row r="19" spans="1:5" ht="15">
      <c r="A19" s="2" t="s">
        <v>10</v>
      </c>
      <c r="B19" s="2"/>
      <c r="C19" s="2">
        <v>28802.16</v>
      </c>
      <c r="D19" s="2">
        <v>16838.74</v>
      </c>
      <c r="E19" s="2">
        <v>15051.29</v>
      </c>
    </row>
  </sheetData>
  <sheetProtection/>
  <mergeCells count="2">
    <mergeCell ref="A2:E2"/>
    <mergeCell ref="A4:E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1" sqref="A1:E16384"/>
    </sheetView>
  </sheetViews>
  <sheetFormatPr defaultColWidth="9.140625" defaultRowHeight="15"/>
  <cols>
    <col min="2" max="2" width="16.7109375" style="0" customWidth="1"/>
    <col min="3" max="3" width="12.00390625" style="0" bestFit="1" customWidth="1"/>
    <col min="4" max="4" width="13.140625" style="0" bestFit="1" customWidth="1"/>
    <col min="5" max="5" width="16.421875" style="0" customWidth="1"/>
  </cols>
  <sheetData>
    <row r="1" spans="1:5" ht="15">
      <c r="A1" s="27" t="s">
        <v>144</v>
      </c>
      <c r="B1" s="27"/>
      <c r="C1" s="27"/>
      <c r="D1" s="27"/>
      <c r="E1" s="27"/>
    </row>
    <row r="2" spans="1:5" ht="15">
      <c r="A2" s="5"/>
      <c r="B2" s="5"/>
      <c r="C2" s="5"/>
      <c r="D2" s="5"/>
      <c r="E2" s="5"/>
    </row>
    <row r="3" spans="1:5" ht="15">
      <c r="A3" s="44" t="s">
        <v>22</v>
      </c>
      <c r="B3" s="44"/>
      <c r="C3" s="44"/>
      <c r="D3" s="44"/>
      <c r="E3" s="44"/>
    </row>
    <row r="4" spans="1:5" ht="15">
      <c r="A4" s="5"/>
      <c r="B4" s="5"/>
      <c r="C4" s="5"/>
      <c r="D4" s="5"/>
      <c r="E4" s="5"/>
    </row>
    <row r="5" spans="1:5" ht="30">
      <c r="A5" s="31" t="s">
        <v>0</v>
      </c>
      <c r="B5" s="32" t="s">
        <v>1</v>
      </c>
      <c r="C5" s="31" t="s">
        <v>2</v>
      </c>
      <c r="D5" s="31" t="s">
        <v>3</v>
      </c>
      <c r="E5" s="32" t="s">
        <v>4</v>
      </c>
    </row>
    <row r="6" spans="1:5" ht="15">
      <c r="A6" s="1" t="s">
        <v>11</v>
      </c>
      <c r="B6">
        <v>6259.67</v>
      </c>
      <c r="C6" s="1">
        <v>3772.05</v>
      </c>
      <c r="D6" s="1">
        <v>2648.96</v>
      </c>
      <c r="E6" s="1">
        <v>7382.76</v>
      </c>
    </row>
    <row r="7" spans="1:5" ht="15">
      <c r="A7" s="1" t="s">
        <v>12</v>
      </c>
      <c r="B7" s="1">
        <v>7382.76</v>
      </c>
      <c r="C7" s="1">
        <v>3835.26</v>
      </c>
      <c r="D7" s="1">
        <v>3706.54</v>
      </c>
      <c r="E7" s="1">
        <v>7511.48</v>
      </c>
    </row>
    <row r="8" spans="1:5" ht="15">
      <c r="A8" s="1" t="s">
        <v>13</v>
      </c>
      <c r="B8" s="1">
        <v>7511.48</v>
      </c>
      <c r="C8" s="1">
        <v>5416.97</v>
      </c>
      <c r="D8" s="1">
        <v>4068.66</v>
      </c>
      <c r="E8" s="1">
        <v>8859.79</v>
      </c>
    </row>
    <row r="9" spans="1:5" ht="15">
      <c r="A9" s="1" t="s">
        <v>14</v>
      </c>
      <c r="B9" s="1">
        <v>8859.79</v>
      </c>
      <c r="C9" s="1">
        <v>4468.85</v>
      </c>
      <c r="D9" s="1">
        <v>7176.98</v>
      </c>
      <c r="E9" s="1">
        <v>6151.66</v>
      </c>
    </row>
    <row r="10" spans="1:5" ht="15">
      <c r="A10" s="1" t="s">
        <v>15</v>
      </c>
      <c r="B10" s="1">
        <v>6151.66</v>
      </c>
      <c r="C10" s="1">
        <v>4134.75</v>
      </c>
      <c r="D10" s="1">
        <v>4566.29</v>
      </c>
      <c r="E10" s="1">
        <v>5720.12</v>
      </c>
    </row>
    <row r="11" spans="1:5" ht="15">
      <c r="A11" s="1" t="s">
        <v>16</v>
      </c>
      <c r="B11" s="1">
        <v>5720.12</v>
      </c>
      <c r="C11" s="1">
        <v>3977.5</v>
      </c>
      <c r="D11" s="1">
        <v>4668.21</v>
      </c>
      <c r="E11" s="1">
        <v>5029.41</v>
      </c>
    </row>
    <row r="12" spans="1:5" ht="15">
      <c r="A12" s="1" t="s">
        <v>17</v>
      </c>
      <c r="B12" s="1">
        <v>5029.41</v>
      </c>
      <c r="C12" s="1">
        <v>3538.02</v>
      </c>
      <c r="D12" s="1">
        <v>3554.6</v>
      </c>
      <c r="E12" s="1">
        <v>5012.83</v>
      </c>
    </row>
    <row r="13" spans="1:5" ht="15">
      <c r="A13" s="1" t="s">
        <v>5</v>
      </c>
      <c r="B13" s="1">
        <v>5012.83</v>
      </c>
      <c r="C13" s="1">
        <v>3717.86</v>
      </c>
      <c r="D13" s="1">
        <v>3818.43</v>
      </c>
      <c r="E13" s="1">
        <v>4912.26</v>
      </c>
    </row>
    <row r="14" spans="1:5" ht="15">
      <c r="A14" s="1" t="s">
        <v>6</v>
      </c>
      <c r="B14" s="1">
        <v>4912.26</v>
      </c>
      <c r="C14" s="1">
        <v>3504.16</v>
      </c>
      <c r="D14" s="1">
        <v>3818.26</v>
      </c>
      <c r="E14" s="1">
        <v>4598.16</v>
      </c>
    </row>
    <row r="15" spans="1:5" ht="15">
      <c r="A15" s="1" t="s">
        <v>7</v>
      </c>
      <c r="B15" s="1">
        <v>4598.16</v>
      </c>
      <c r="C15" s="1">
        <v>3504.16</v>
      </c>
      <c r="D15" s="1">
        <v>4598.16</v>
      </c>
      <c r="E15" s="1">
        <v>3504.16</v>
      </c>
    </row>
    <row r="16" spans="1:5" ht="15">
      <c r="A16" s="1" t="s">
        <v>8</v>
      </c>
      <c r="B16" s="1">
        <v>3504.16</v>
      </c>
      <c r="C16" s="1">
        <v>3504.16</v>
      </c>
      <c r="D16" s="1">
        <v>3089.77</v>
      </c>
      <c r="E16" s="1">
        <v>3918.55</v>
      </c>
    </row>
    <row r="17" spans="1:5" ht="15">
      <c r="A17" s="1" t="s">
        <v>9</v>
      </c>
      <c r="B17" s="1">
        <v>3918.55</v>
      </c>
      <c r="C17" s="1">
        <v>3581.04</v>
      </c>
      <c r="D17" s="1">
        <v>3918.55</v>
      </c>
      <c r="E17" s="1">
        <v>3581.04</v>
      </c>
    </row>
    <row r="18" spans="1:5" ht="15">
      <c r="A18" s="2" t="s">
        <v>10</v>
      </c>
      <c r="B18" s="2">
        <v>6259.67</v>
      </c>
      <c r="C18" s="2">
        <f>SUM(C6:C17)</f>
        <v>46954.780000000006</v>
      </c>
      <c r="D18" s="2">
        <f>SUM(D6:D17)</f>
        <v>49633.409999999996</v>
      </c>
      <c r="E18" s="2">
        <v>3581.04</v>
      </c>
    </row>
    <row r="21" spans="1:5" ht="15">
      <c r="A21" s="27" t="s">
        <v>123</v>
      </c>
      <c r="B21" s="27"/>
      <c r="C21" s="27"/>
      <c r="D21" s="27"/>
      <c r="E21" s="27"/>
    </row>
    <row r="22" spans="1:5" ht="15">
      <c r="A22" s="5"/>
      <c r="B22" s="5"/>
      <c r="C22" s="5"/>
      <c r="D22" s="5"/>
      <c r="E22" s="5"/>
    </row>
    <row r="23" spans="1:5" ht="30">
      <c r="A23" s="31" t="s">
        <v>0</v>
      </c>
      <c r="B23" s="32" t="s">
        <v>1</v>
      </c>
      <c r="C23" s="31" t="s">
        <v>2</v>
      </c>
      <c r="D23" s="31" t="s">
        <v>3</v>
      </c>
      <c r="E23" s="32" t="s">
        <v>4</v>
      </c>
    </row>
    <row r="24" spans="1:5" ht="15">
      <c r="A24" s="52" t="s">
        <v>124</v>
      </c>
      <c r="B24" s="53"/>
      <c r="C24" s="53"/>
      <c r="D24" s="53"/>
      <c r="E24" s="54"/>
    </row>
    <row r="25" spans="1:5" ht="15">
      <c r="A25" s="1" t="s">
        <v>14</v>
      </c>
      <c r="B25" s="1"/>
      <c r="C25" s="1">
        <v>753.44</v>
      </c>
      <c r="D25" s="1"/>
      <c r="E25" s="1">
        <v>753.44</v>
      </c>
    </row>
    <row r="26" spans="1:5" ht="15">
      <c r="A26" s="1" t="s">
        <v>15</v>
      </c>
      <c r="B26" s="1">
        <v>753.44</v>
      </c>
      <c r="C26" s="1">
        <v>1235.44</v>
      </c>
      <c r="D26" s="1">
        <v>576.34</v>
      </c>
      <c r="E26" s="1">
        <v>1412.54</v>
      </c>
    </row>
    <row r="27" spans="1:5" ht="15">
      <c r="A27" s="1" t="s">
        <v>16</v>
      </c>
      <c r="B27" s="1">
        <v>1412.54</v>
      </c>
      <c r="C27" s="1">
        <v>319.5</v>
      </c>
      <c r="D27" s="1">
        <v>1323.4</v>
      </c>
      <c r="E27" s="1">
        <f aca="true" t="shared" si="0" ref="E27:E33">B27+C27-D27</f>
        <v>408.6399999999999</v>
      </c>
    </row>
    <row r="28" spans="1:5" ht="15">
      <c r="A28" s="1" t="s">
        <v>17</v>
      </c>
      <c r="B28" s="1">
        <v>408.64</v>
      </c>
      <c r="C28" s="1">
        <v>227.96</v>
      </c>
      <c r="D28" s="1">
        <v>339.42</v>
      </c>
      <c r="E28" s="1">
        <f t="shared" si="0"/>
        <v>297.18</v>
      </c>
    </row>
    <row r="29" spans="1:5" ht="15">
      <c r="A29" s="1" t="s">
        <v>5</v>
      </c>
      <c r="B29" s="1">
        <v>297.18</v>
      </c>
      <c r="C29" s="1">
        <v>407.99</v>
      </c>
      <c r="D29" s="1">
        <v>201</v>
      </c>
      <c r="E29" s="1">
        <f t="shared" si="0"/>
        <v>504.1700000000001</v>
      </c>
    </row>
    <row r="30" spans="1:5" ht="15">
      <c r="A30" s="1" t="s">
        <v>6</v>
      </c>
      <c r="B30" s="1">
        <v>504.17</v>
      </c>
      <c r="C30" s="1">
        <v>368.27</v>
      </c>
      <c r="D30" s="1">
        <v>403.91</v>
      </c>
      <c r="E30" s="1">
        <f t="shared" si="0"/>
        <v>468.53000000000003</v>
      </c>
    </row>
    <row r="31" spans="1:5" ht="15">
      <c r="A31" s="1" t="s">
        <v>7</v>
      </c>
      <c r="B31" s="1">
        <v>468.53</v>
      </c>
      <c r="C31" s="1">
        <v>425.63</v>
      </c>
      <c r="D31" s="1">
        <v>280.76</v>
      </c>
      <c r="E31" s="1">
        <f t="shared" si="0"/>
        <v>613.4</v>
      </c>
    </row>
    <row r="32" spans="1:5" ht="15">
      <c r="A32" s="1" t="s">
        <v>8</v>
      </c>
      <c r="B32" s="1">
        <v>613.4</v>
      </c>
      <c r="C32" s="1">
        <v>210.79</v>
      </c>
      <c r="D32" s="1">
        <v>445.25</v>
      </c>
      <c r="E32" s="1">
        <f t="shared" si="0"/>
        <v>378.93999999999994</v>
      </c>
    </row>
    <row r="33" spans="1:5" ht="15">
      <c r="A33" s="1" t="s">
        <v>9</v>
      </c>
      <c r="B33" s="1">
        <v>378.94</v>
      </c>
      <c r="C33" s="1">
        <v>599.8</v>
      </c>
      <c r="D33" s="1">
        <v>331.56</v>
      </c>
      <c r="E33" s="1">
        <f t="shared" si="0"/>
        <v>647.1800000000001</v>
      </c>
    </row>
    <row r="34" spans="1:5" s="42" customFormat="1" ht="15">
      <c r="A34" s="3"/>
      <c r="B34" s="3"/>
      <c r="C34" s="3">
        <f>SUM(C25:C33)</f>
        <v>4548.82</v>
      </c>
      <c r="D34" s="3">
        <f>SUM(D26:D33)</f>
        <v>3901.64</v>
      </c>
      <c r="E34" s="3">
        <v>647.18</v>
      </c>
    </row>
    <row r="35" spans="1:5" ht="15">
      <c r="A35" s="45" t="s">
        <v>125</v>
      </c>
      <c r="B35" s="46"/>
      <c r="C35" s="46"/>
      <c r="D35" s="46"/>
      <c r="E35" s="47"/>
    </row>
    <row r="36" spans="1:5" ht="15">
      <c r="A36" s="1" t="s">
        <v>126</v>
      </c>
      <c r="B36" s="1">
        <v>647.18</v>
      </c>
      <c r="C36" s="1">
        <v>514.51</v>
      </c>
      <c r="D36" s="1">
        <v>529.66</v>
      </c>
      <c r="E36" s="1">
        <f aca="true" t="shared" si="1" ref="E36:E47">B36+C36-D36</f>
        <v>632.0300000000001</v>
      </c>
    </row>
    <row r="37" spans="1:5" ht="15">
      <c r="A37" s="1" t="s">
        <v>127</v>
      </c>
      <c r="B37" s="1">
        <v>632.03</v>
      </c>
      <c r="C37" s="1">
        <v>563.79</v>
      </c>
      <c r="D37" s="1">
        <v>615.58</v>
      </c>
      <c r="E37" s="1">
        <v>721.63</v>
      </c>
    </row>
    <row r="38" spans="1:5" ht="15">
      <c r="A38" s="1" t="s">
        <v>132</v>
      </c>
      <c r="B38" s="1">
        <v>721.63</v>
      </c>
      <c r="C38" s="1">
        <v>597.4</v>
      </c>
      <c r="D38" s="1">
        <v>430.76</v>
      </c>
      <c r="E38" s="1">
        <f t="shared" si="1"/>
        <v>888.27</v>
      </c>
    </row>
    <row r="39" spans="1:5" ht="15">
      <c r="A39" s="1" t="s">
        <v>133</v>
      </c>
      <c r="B39" s="1">
        <v>888.27</v>
      </c>
      <c r="C39" s="1">
        <v>489.62</v>
      </c>
      <c r="D39" s="1">
        <v>671.99</v>
      </c>
      <c r="E39" s="1">
        <f t="shared" si="1"/>
        <v>705.8999999999999</v>
      </c>
    </row>
    <row r="40" spans="1:5" ht="15">
      <c r="A40" s="1" t="s">
        <v>134</v>
      </c>
      <c r="B40" s="1">
        <v>705.9</v>
      </c>
      <c r="C40" s="1">
        <v>391</v>
      </c>
      <c r="D40" s="1">
        <v>520.73</v>
      </c>
      <c r="E40" s="1">
        <f t="shared" si="1"/>
        <v>576.1700000000001</v>
      </c>
    </row>
    <row r="41" spans="1:5" ht="15">
      <c r="A41" s="1" t="s">
        <v>135</v>
      </c>
      <c r="B41" s="1">
        <v>576.17</v>
      </c>
      <c r="C41" s="1">
        <v>379.4</v>
      </c>
      <c r="D41" s="1">
        <v>402.73</v>
      </c>
      <c r="E41" s="1">
        <v>554.23</v>
      </c>
    </row>
    <row r="42" spans="1:5" ht="15">
      <c r="A42" s="1" t="s">
        <v>136</v>
      </c>
      <c r="B42" s="1">
        <v>554.23</v>
      </c>
      <c r="C42" s="1">
        <v>278.46</v>
      </c>
      <c r="D42" s="1">
        <v>301.46</v>
      </c>
      <c r="E42" s="1">
        <v>529.84</v>
      </c>
    </row>
    <row r="43" spans="1:5" ht="15">
      <c r="A43" s="1" t="s">
        <v>137</v>
      </c>
      <c r="B43" s="1">
        <v>529.84</v>
      </c>
      <c r="C43" s="1">
        <v>573.42</v>
      </c>
      <c r="D43" s="1">
        <v>383.18</v>
      </c>
      <c r="E43" s="1">
        <f t="shared" si="1"/>
        <v>720.0799999999999</v>
      </c>
    </row>
    <row r="44" spans="1:5" ht="15">
      <c r="A44" s="1" t="s">
        <v>138</v>
      </c>
      <c r="B44" s="1">
        <v>720.08</v>
      </c>
      <c r="C44" s="1">
        <v>263.4</v>
      </c>
      <c r="D44" s="1">
        <v>428.61</v>
      </c>
      <c r="E44" s="1">
        <f t="shared" si="1"/>
        <v>554.87</v>
      </c>
    </row>
    <row r="45" spans="1:5" ht="15">
      <c r="A45" s="1" t="s">
        <v>139</v>
      </c>
      <c r="B45" s="1">
        <v>554.87</v>
      </c>
      <c r="C45" s="1">
        <v>627.62</v>
      </c>
      <c r="D45" s="1">
        <v>270.96</v>
      </c>
      <c r="E45" s="1">
        <f t="shared" si="1"/>
        <v>911.53</v>
      </c>
    </row>
    <row r="46" spans="1:5" ht="15">
      <c r="A46" s="1" t="s">
        <v>140</v>
      </c>
      <c r="B46" s="1">
        <v>911.53</v>
      </c>
      <c r="C46" s="1">
        <v>531.29</v>
      </c>
      <c r="D46" s="1">
        <v>461.23</v>
      </c>
      <c r="E46" s="1">
        <f t="shared" si="1"/>
        <v>981.5899999999999</v>
      </c>
    </row>
    <row r="47" spans="1:5" ht="15">
      <c r="A47" s="1" t="s">
        <v>141</v>
      </c>
      <c r="B47" s="1">
        <v>981.59</v>
      </c>
      <c r="C47" s="1">
        <v>594.5</v>
      </c>
      <c r="D47" s="1">
        <v>512.88</v>
      </c>
      <c r="E47" s="1">
        <f t="shared" si="1"/>
        <v>1063.21</v>
      </c>
    </row>
    <row r="48" spans="1:5" ht="15">
      <c r="A48" s="2"/>
      <c r="B48" s="2"/>
      <c r="C48" s="2">
        <f>SUM(C25:C33)+C36+C37+C38</f>
        <v>6224.5199999999995</v>
      </c>
      <c r="D48" s="2">
        <f>SUM(D25:D33)+D36+D37+D38</f>
        <v>5477.64</v>
      </c>
      <c r="E48" s="2">
        <v>1063.21</v>
      </c>
    </row>
    <row r="49" spans="1:5" ht="15">
      <c r="A49" s="45" t="s">
        <v>147</v>
      </c>
      <c r="B49" s="46"/>
      <c r="C49" s="46"/>
      <c r="D49" s="46"/>
      <c r="E49" s="47"/>
    </row>
    <row r="50" spans="1:5" ht="15">
      <c r="A50" s="1" t="s">
        <v>126</v>
      </c>
      <c r="B50" s="1">
        <v>1063.21</v>
      </c>
      <c r="C50" s="1">
        <v>2176.21</v>
      </c>
      <c r="D50" s="1">
        <v>565.95</v>
      </c>
      <c r="E50" s="1">
        <f>B50+C50-D50</f>
        <v>2673.4700000000003</v>
      </c>
    </row>
    <row r="51" spans="1:5" ht="15">
      <c r="A51" s="1" t="s">
        <v>127</v>
      </c>
      <c r="B51" s="1">
        <v>2673.47</v>
      </c>
      <c r="C51" s="1">
        <v>1228.09</v>
      </c>
      <c r="D51" s="1">
        <v>2419.77</v>
      </c>
      <c r="E51" s="1">
        <f>B51+C51-D51</f>
        <v>1481.7899999999995</v>
      </c>
    </row>
    <row r="52" spans="1:5" ht="15">
      <c r="A52" s="1" t="s">
        <v>132</v>
      </c>
      <c r="B52" s="1">
        <v>1481.79</v>
      </c>
      <c r="C52" s="1">
        <v>893.99</v>
      </c>
      <c r="D52" s="1">
        <v>1335.19</v>
      </c>
      <c r="E52" s="1">
        <f>B52+C52-D52</f>
        <v>1040.5899999999997</v>
      </c>
    </row>
    <row r="53" spans="1:5" ht="15">
      <c r="A53" s="1" t="s">
        <v>133</v>
      </c>
      <c r="B53" s="1">
        <v>1040.59</v>
      </c>
      <c r="C53" s="1">
        <v>736.74</v>
      </c>
      <c r="D53" s="1">
        <v>1040.59</v>
      </c>
      <c r="E53" s="1">
        <f>B53+C53-D53</f>
        <v>736.74</v>
      </c>
    </row>
    <row r="54" spans="1:5" ht="15">
      <c r="A54" s="1" t="s">
        <v>134</v>
      </c>
      <c r="B54" s="1"/>
      <c r="C54" s="1">
        <v>297.26</v>
      </c>
      <c r="D54" s="1"/>
      <c r="E54" s="1"/>
    </row>
    <row r="55" spans="1:5" ht="15">
      <c r="A55" s="1" t="s">
        <v>135</v>
      </c>
      <c r="B55" s="1"/>
      <c r="C55" s="1">
        <v>477.1</v>
      </c>
      <c r="D55" s="1"/>
      <c r="E55" s="1"/>
    </row>
    <row r="56" spans="1:5" ht="15">
      <c r="A56" s="1" t="s">
        <v>136</v>
      </c>
      <c r="B56" s="1"/>
      <c r="C56" s="1">
        <v>263.4</v>
      </c>
      <c r="D56" s="1"/>
      <c r="E56" s="1"/>
    </row>
    <row r="57" spans="1:5" ht="15">
      <c r="A57" s="1" t="s">
        <v>137</v>
      </c>
      <c r="B57" s="1"/>
      <c r="C57" s="1">
        <v>263.4</v>
      </c>
      <c r="D57" s="1"/>
      <c r="E57" s="1"/>
    </row>
    <row r="58" spans="1:5" ht="15">
      <c r="A58" s="1" t="s">
        <v>138</v>
      </c>
      <c r="B58" s="1"/>
      <c r="C58" s="1">
        <v>263.4</v>
      </c>
      <c r="D58" s="1"/>
      <c r="E58" s="1"/>
    </row>
    <row r="59" spans="1:5" ht="15">
      <c r="A59" s="1" t="s">
        <v>139</v>
      </c>
      <c r="B59" s="1"/>
      <c r="C59" s="1">
        <v>340.28</v>
      </c>
      <c r="D59" s="1"/>
      <c r="E59" s="1"/>
    </row>
    <row r="60" spans="1:5" ht="15">
      <c r="A60" s="1" t="s">
        <v>140</v>
      </c>
      <c r="B60" s="1"/>
      <c r="C60" s="1"/>
      <c r="D60" s="1"/>
      <c r="E60" s="1"/>
    </row>
    <row r="61" spans="1:5" ht="15">
      <c r="A61" s="1" t="s">
        <v>141</v>
      </c>
      <c r="B61" s="1"/>
      <c r="C61" s="1"/>
      <c r="D61" s="1"/>
      <c r="E61" s="1"/>
    </row>
    <row r="62" spans="1:5" s="42" customFormat="1" ht="15">
      <c r="A62" s="3"/>
      <c r="B62" s="3"/>
      <c r="C62" s="3">
        <f>SUM(C50:C61)</f>
        <v>6939.869999999999</v>
      </c>
      <c r="D62" s="3">
        <f>SUM(D50:D61)</f>
        <v>5361.5</v>
      </c>
      <c r="E62" s="3">
        <v>736.74</v>
      </c>
    </row>
  </sheetData>
  <sheetProtection/>
  <mergeCells count="4">
    <mergeCell ref="A3:E3"/>
    <mergeCell ref="A24:E24"/>
    <mergeCell ref="A35:E35"/>
    <mergeCell ref="A49:E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2" sqref="A1:O16384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45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10" t="s">
        <v>27</v>
      </c>
      <c r="C3" s="10"/>
      <c r="D3" s="10"/>
      <c r="E3" s="10"/>
      <c r="F3" s="29"/>
      <c r="G3" s="10"/>
      <c r="H3" s="10"/>
      <c r="I3" s="10"/>
      <c r="J3" s="10"/>
      <c r="K3" s="10"/>
      <c r="L3" s="10"/>
      <c r="M3" s="10"/>
      <c r="N3" s="10">
        <v>563.7</v>
      </c>
      <c r="O3" s="13">
        <f>SUM(C3:N3)</f>
        <v>563.7</v>
      </c>
    </row>
    <row r="4" spans="1:15" ht="15">
      <c r="A4" s="3">
        <v>2</v>
      </c>
      <c r="B4" s="10" t="s">
        <v>28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</row>
    <row r="5" spans="1:15" ht="15">
      <c r="A5" s="3">
        <v>3</v>
      </c>
      <c r="B5" s="10" t="s">
        <v>29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3"/>
    </row>
    <row r="6" spans="1:15" ht="15">
      <c r="A6" s="3">
        <v>4</v>
      </c>
      <c r="B6" s="10" t="s">
        <v>30</v>
      </c>
      <c r="C6" s="10">
        <v>120</v>
      </c>
      <c r="D6" s="10">
        <v>167</v>
      </c>
      <c r="E6" s="10">
        <v>184</v>
      </c>
      <c r="F6" s="10">
        <v>323</v>
      </c>
      <c r="G6" s="10">
        <v>206</v>
      </c>
      <c r="H6" s="10">
        <v>211</v>
      </c>
      <c r="I6" s="10">
        <v>160</v>
      </c>
      <c r="J6" s="10">
        <v>172</v>
      </c>
      <c r="K6" s="10">
        <v>172</v>
      </c>
      <c r="L6" s="10">
        <v>207</v>
      </c>
      <c r="M6" s="10">
        <v>140</v>
      </c>
      <c r="N6" s="10">
        <v>177</v>
      </c>
      <c r="O6" s="13">
        <f>SUM(C6:N6)</f>
        <v>2239</v>
      </c>
    </row>
    <row r="7" spans="1:15" ht="15">
      <c r="A7" s="3">
        <v>5</v>
      </c>
      <c r="B7" s="10" t="s">
        <v>31</v>
      </c>
      <c r="C7" s="10">
        <v>159</v>
      </c>
      <c r="D7" s="10">
        <v>223</v>
      </c>
      <c r="E7" s="10">
        <v>245</v>
      </c>
      <c r="F7" s="10">
        <v>431</v>
      </c>
      <c r="G7" s="10">
        <v>274</v>
      </c>
      <c r="H7" s="10">
        <v>281</v>
      </c>
      <c r="I7" s="10">
        <v>214</v>
      </c>
      <c r="J7" s="10">
        <v>230</v>
      </c>
      <c r="K7" s="10">
        <v>230</v>
      </c>
      <c r="L7" s="10">
        <v>276</v>
      </c>
      <c r="M7" s="10">
        <v>186</v>
      </c>
      <c r="N7" s="10">
        <v>236</v>
      </c>
      <c r="O7" s="13">
        <f>SUM(C7:N7)</f>
        <v>2985</v>
      </c>
    </row>
    <row r="8" spans="1:15" ht="15">
      <c r="A8" s="3">
        <v>6</v>
      </c>
      <c r="B8" s="10" t="s">
        <v>46</v>
      </c>
      <c r="C8" s="10">
        <v>14.22</v>
      </c>
      <c r="D8" s="10">
        <v>30.68</v>
      </c>
      <c r="E8" s="10">
        <v>28.69</v>
      </c>
      <c r="F8" s="10">
        <v>33.82</v>
      </c>
      <c r="G8" s="10">
        <v>29.55</v>
      </c>
      <c r="H8" s="10">
        <v>28.73</v>
      </c>
      <c r="I8" s="10">
        <v>27.81</v>
      </c>
      <c r="J8" s="10">
        <v>27.84</v>
      </c>
      <c r="K8" s="10">
        <v>40.07</v>
      </c>
      <c r="L8" s="10">
        <v>32.92</v>
      </c>
      <c r="M8" s="10">
        <v>43.34</v>
      </c>
      <c r="N8" s="10">
        <v>57.25</v>
      </c>
      <c r="O8" s="13">
        <f>SUM(C8:N8)</f>
        <v>394.9200000000001</v>
      </c>
    </row>
    <row r="9" spans="1:15" ht="15">
      <c r="A9" s="3">
        <v>7</v>
      </c>
      <c r="B9" s="10" t="s">
        <v>32</v>
      </c>
      <c r="C9" s="10">
        <v>820.6</v>
      </c>
      <c r="D9" s="10">
        <v>781.31</v>
      </c>
      <c r="E9" s="10">
        <v>931.87</v>
      </c>
      <c r="F9" s="10">
        <v>927.39</v>
      </c>
      <c r="G9" s="10">
        <v>834.69</v>
      </c>
      <c r="H9" s="10">
        <v>843.34</v>
      </c>
      <c r="I9" s="10">
        <v>915.11</v>
      </c>
      <c r="J9" s="10">
        <v>1106.1</v>
      </c>
      <c r="K9" s="10">
        <v>862.82</v>
      </c>
      <c r="L9" s="10">
        <v>1021.12</v>
      </c>
      <c r="M9" s="10">
        <v>927.67</v>
      </c>
      <c r="N9" s="10">
        <v>963.26</v>
      </c>
      <c r="O9" s="13">
        <f>SUM(C9:N9)</f>
        <v>10935.28</v>
      </c>
    </row>
    <row r="10" spans="1:15" ht="15">
      <c r="A10" s="3">
        <v>8</v>
      </c>
      <c r="B10" s="10" t="s">
        <v>33</v>
      </c>
      <c r="C10" s="10">
        <v>247.82</v>
      </c>
      <c r="D10" s="10">
        <v>235.95</v>
      </c>
      <c r="E10" s="10">
        <v>281.43</v>
      </c>
      <c r="F10" s="10">
        <v>280.07</v>
      </c>
      <c r="G10" s="10">
        <v>252.08</v>
      </c>
      <c r="H10" s="10">
        <v>254.69</v>
      </c>
      <c r="I10" s="10">
        <v>276.36</v>
      </c>
      <c r="J10" s="10">
        <v>334.04</v>
      </c>
      <c r="K10" s="10">
        <v>260.57</v>
      </c>
      <c r="L10" s="10">
        <v>308.38</v>
      </c>
      <c r="M10" s="10">
        <v>280.16</v>
      </c>
      <c r="N10" s="10">
        <v>290.9</v>
      </c>
      <c r="O10" s="13">
        <f>SUM(C10:N10)</f>
        <v>3302.4500000000003</v>
      </c>
    </row>
    <row r="11" spans="1:15" ht="15">
      <c r="A11" s="3">
        <v>9</v>
      </c>
      <c r="B11" s="10" t="s">
        <v>34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3"/>
    </row>
    <row r="12" spans="1:15" ht="15">
      <c r="A12" s="3">
        <v>10</v>
      </c>
      <c r="B12" s="10" t="s">
        <v>35</v>
      </c>
      <c r="C12" s="10">
        <v>18.24</v>
      </c>
      <c r="D12" s="10">
        <v>18.17</v>
      </c>
      <c r="E12" s="10">
        <v>18.89</v>
      </c>
      <c r="F12" s="10">
        <v>18.55</v>
      </c>
      <c r="G12" s="10">
        <v>18.77</v>
      </c>
      <c r="H12" s="10">
        <v>18.69</v>
      </c>
      <c r="I12" s="10">
        <v>20.18</v>
      </c>
      <c r="J12" s="10">
        <v>18.86</v>
      </c>
      <c r="K12" s="10">
        <v>4.29</v>
      </c>
      <c r="L12" s="10">
        <v>18.35</v>
      </c>
      <c r="M12" s="10">
        <v>18.45</v>
      </c>
      <c r="N12" s="10">
        <v>18.4</v>
      </c>
      <c r="O12" s="13">
        <f>SUM(C12:N12)</f>
        <v>209.83999999999995</v>
      </c>
    </row>
    <row r="13" spans="1:15" ht="15">
      <c r="A13" s="3">
        <v>11</v>
      </c>
      <c r="B13" s="10" t="s">
        <v>36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3"/>
    </row>
    <row r="14" spans="1:15" ht="15">
      <c r="A14" s="3">
        <v>12</v>
      </c>
      <c r="B14" s="10" t="s">
        <v>37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3"/>
    </row>
    <row r="15" spans="1:15" ht="15">
      <c r="A15" s="3">
        <v>13</v>
      </c>
      <c r="B15" s="10" t="s">
        <v>47</v>
      </c>
      <c r="C15" s="10">
        <v>47.5</v>
      </c>
      <c r="D15" s="10">
        <v>88.97</v>
      </c>
      <c r="E15" s="10">
        <v>3.31</v>
      </c>
      <c r="F15" s="10">
        <v>0.47</v>
      </c>
      <c r="G15" s="10">
        <v>65.97</v>
      </c>
      <c r="H15" s="10">
        <v>0.47</v>
      </c>
      <c r="I15" s="10">
        <v>4.29</v>
      </c>
      <c r="J15" s="10">
        <v>31.67</v>
      </c>
      <c r="K15" s="10">
        <v>18.09</v>
      </c>
      <c r="L15" s="10">
        <v>0.47</v>
      </c>
      <c r="M15" s="10">
        <v>31.03</v>
      </c>
      <c r="N15" s="10">
        <v>4.33</v>
      </c>
      <c r="O15" s="13">
        <f aca="true" t="shared" si="0" ref="O15:O20">SUM(C15:N15)</f>
        <v>296.57</v>
      </c>
    </row>
    <row r="16" spans="1:15" ht="15">
      <c r="A16" s="3">
        <v>14</v>
      </c>
      <c r="B16" s="10" t="s">
        <v>38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3">
        <f t="shared" si="0"/>
        <v>0</v>
      </c>
    </row>
    <row r="17" spans="1:15" ht="15">
      <c r="A17" s="3">
        <v>15</v>
      </c>
      <c r="B17" s="10" t="s">
        <v>118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3">
        <f t="shared" si="0"/>
        <v>0</v>
      </c>
    </row>
    <row r="18" spans="1:15" ht="15">
      <c r="A18" s="3">
        <v>16</v>
      </c>
      <c r="B18" s="10" t="s">
        <v>41</v>
      </c>
      <c r="C18" s="10">
        <v>89.77</v>
      </c>
      <c r="D18" s="10">
        <v>89.77</v>
      </c>
      <c r="E18" s="10">
        <v>89.77</v>
      </c>
      <c r="F18" s="10">
        <v>89.77</v>
      </c>
      <c r="G18" s="10">
        <v>89.77</v>
      </c>
      <c r="H18" s="10">
        <v>89.77</v>
      </c>
      <c r="I18" s="10">
        <v>90.4</v>
      </c>
      <c r="J18" s="10">
        <v>90.4</v>
      </c>
      <c r="K18" s="10">
        <v>90.4</v>
      </c>
      <c r="L18" s="10">
        <v>90.4</v>
      </c>
      <c r="M18" s="10">
        <v>90.4</v>
      </c>
      <c r="N18" s="10">
        <v>90.4</v>
      </c>
      <c r="O18" s="13">
        <f t="shared" si="0"/>
        <v>1081.02</v>
      </c>
    </row>
    <row r="19" spans="1:15" ht="15">
      <c r="A19" s="3">
        <v>17</v>
      </c>
      <c r="B19" s="10" t="s">
        <v>142</v>
      </c>
      <c r="C19" s="10">
        <v>2176.21</v>
      </c>
      <c r="D19" s="10">
        <v>1228.09</v>
      </c>
      <c r="E19" s="10">
        <v>893.99</v>
      </c>
      <c r="F19" s="10">
        <v>736.74</v>
      </c>
      <c r="G19" s="10">
        <v>297.26</v>
      </c>
      <c r="H19" s="10">
        <v>477.1</v>
      </c>
      <c r="I19" s="10">
        <v>263.4</v>
      </c>
      <c r="J19" s="10">
        <v>263.4</v>
      </c>
      <c r="K19" s="10">
        <v>263.4</v>
      </c>
      <c r="L19" s="10">
        <v>340.28</v>
      </c>
      <c r="M19" s="10"/>
      <c r="N19" s="10"/>
      <c r="O19" s="13">
        <f t="shared" si="0"/>
        <v>6939.869999999999</v>
      </c>
    </row>
    <row r="20" spans="1:15" ht="15">
      <c r="A20" s="3"/>
      <c r="B20" s="13" t="s">
        <v>42</v>
      </c>
      <c r="C20" s="13">
        <f aca="true" t="shared" si="1" ref="C20:N20">SUM(C3:C19)</f>
        <v>3693.36</v>
      </c>
      <c r="D20" s="13">
        <f t="shared" si="1"/>
        <v>2862.94</v>
      </c>
      <c r="E20" s="13">
        <f t="shared" si="1"/>
        <v>2676.95</v>
      </c>
      <c r="F20" s="13">
        <f t="shared" si="1"/>
        <v>2840.8100000000004</v>
      </c>
      <c r="G20" s="13">
        <f t="shared" si="1"/>
        <v>2068.09</v>
      </c>
      <c r="H20" s="13">
        <f t="shared" si="1"/>
        <v>2204.7900000000004</v>
      </c>
      <c r="I20" s="13">
        <f t="shared" si="1"/>
        <v>1971.5500000000002</v>
      </c>
      <c r="J20" s="13">
        <f t="shared" si="1"/>
        <v>2274.31</v>
      </c>
      <c r="K20" s="13">
        <f t="shared" si="1"/>
        <v>1941.6399999999999</v>
      </c>
      <c r="L20" s="13">
        <f t="shared" si="1"/>
        <v>2294.92</v>
      </c>
      <c r="M20" s="13">
        <f t="shared" si="1"/>
        <v>1717.0500000000002</v>
      </c>
      <c r="N20" s="13">
        <f t="shared" si="1"/>
        <v>2401.2400000000002</v>
      </c>
      <c r="O20" s="13">
        <f t="shared" si="0"/>
        <v>28947.65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19.421875" style="0" customWidth="1"/>
    <col min="2" max="2" width="12.421875" style="0" bestFit="1" customWidth="1"/>
    <col min="4" max="4" width="18.7109375" style="0" customWidth="1"/>
    <col min="6" max="6" width="18.57421875" style="0" customWidth="1"/>
    <col min="7" max="7" width="23.00390625" style="0" customWidth="1"/>
    <col min="8" max="8" width="22.28125" style="0" customWidth="1"/>
    <col min="9" max="9" width="28.00390625" style="0" customWidth="1"/>
  </cols>
  <sheetData>
    <row r="2" spans="1:9" ht="15">
      <c r="A2" s="50" t="s">
        <v>146</v>
      </c>
      <c r="B2" s="50"/>
      <c r="C2" s="50"/>
      <c r="D2" s="50"/>
      <c r="E2" s="50"/>
      <c r="F2" s="50"/>
      <c r="G2" s="50"/>
      <c r="H2" s="50"/>
      <c r="I2" s="50"/>
    </row>
    <row r="3" spans="1:9" ht="45">
      <c r="A3" s="26" t="s">
        <v>63</v>
      </c>
      <c r="B3" s="14" t="s">
        <v>2</v>
      </c>
      <c r="C3" s="14" t="s">
        <v>49</v>
      </c>
      <c r="D3" s="26" t="s">
        <v>73</v>
      </c>
      <c r="E3" s="14" t="s">
        <v>50</v>
      </c>
      <c r="F3" s="26" t="s">
        <v>148</v>
      </c>
      <c r="G3" s="26" t="s">
        <v>121</v>
      </c>
      <c r="H3" s="26" t="s">
        <v>120</v>
      </c>
      <c r="I3" s="40" t="s">
        <v>149</v>
      </c>
    </row>
    <row r="4" spans="1:9" ht="15">
      <c r="A4" s="1">
        <v>6259.67</v>
      </c>
      <c r="B4" s="1">
        <v>46954.780000000006</v>
      </c>
      <c r="C4" s="1">
        <v>49633.409999999996</v>
      </c>
      <c r="D4" s="1">
        <v>3581.04</v>
      </c>
      <c r="E4" s="1">
        <v>28947.65</v>
      </c>
      <c r="F4" s="1">
        <f>C4-E4</f>
        <v>20685.759999999995</v>
      </c>
      <c r="G4" s="1">
        <v>2400</v>
      </c>
      <c r="H4" s="1">
        <v>906</v>
      </c>
      <c r="I4" s="41">
        <v>37809.05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M55" sqref="M55"/>
    </sheetView>
  </sheetViews>
  <sheetFormatPr defaultColWidth="9.140625" defaultRowHeight="15"/>
  <cols>
    <col min="2" max="2" width="16.7109375" style="0" customWidth="1"/>
    <col min="3" max="3" width="12.00390625" style="0" bestFit="1" customWidth="1"/>
    <col min="4" max="4" width="13.140625" style="0" bestFit="1" customWidth="1"/>
    <col min="5" max="5" width="16.421875" style="0" customWidth="1"/>
  </cols>
  <sheetData>
    <row r="1" spans="1:5" ht="15">
      <c r="A1" s="27" t="s">
        <v>150</v>
      </c>
      <c r="B1" s="27"/>
      <c r="C1" s="27"/>
      <c r="D1" s="27"/>
      <c r="E1" s="27"/>
    </row>
    <row r="2" spans="1:5" ht="15">
      <c r="A2" s="5"/>
      <c r="B2" s="5"/>
      <c r="C2" s="5"/>
      <c r="D2" s="5"/>
      <c r="E2" s="5"/>
    </row>
    <row r="3" spans="1:5" ht="15">
      <c r="A3" s="44" t="s">
        <v>22</v>
      </c>
      <c r="B3" s="44"/>
      <c r="C3" s="44"/>
      <c r="D3" s="44"/>
      <c r="E3" s="44"/>
    </row>
    <row r="4" spans="1:5" ht="15">
      <c r="A4" s="5"/>
      <c r="B4" s="5"/>
      <c r="C4" s="5"/>
      <c r="D4" s="5"/>
      <c r="E4" s="5"/>
    </row>
    <row r="5" spans="1:5" ht="30">
      <c r="A5" s="31" t="s">
        <v>0</v>
      </c>
      <c r="B5" s="32" t="s">
        <v>1</v>
      </c>
      <c r="C5" s="31" t="s">
        <v>2</v>
      </c>
      <c r="D5" s="31" t="s">
        <v>3</v>
      </c>
      <c r="E5" s="32" t="s">
        <v>4</v>
      </c>
    </row>
    <row r="6" spans="1:5" ht="15">
      <c r="A6" s="1" t="s">
        <v>11</v>
      </c>
      <c r="B6">
        <v>3581.04</v>
      </c>
      <c r="C6" s="1">
        <v>3987.9</v>
      </c>
      <c r="D6" s="1">
        <v>3616.09</v>
      </c>
      <c r="E6" s="1">
        <v>3952.85</v>
      </c>
    </row>
    <row r="7" spans="1:5" ht="15">
      <c r="A7" s="1" t="s">
        <v>12</v>
      </c>
      <c r="B7" s="1">
        <v>3952.85</v>
      </c>
      <c r="C7" s="1">
        <v>3998.25</v>
      </c>
      <c r="D7" s="1">
        <v>3952.85</v>
      </c>
      <c r="E7" s="1">
        <v>3998.25</v>
      </c>
    </row>
    <row r="8" spans="1:5" ht="15">
      <c r="A8" s="1" t="s">
        <v>13</v>
      </c>
      <c r="B8" s="1">
        <v>3998.25</v>
      </c>
      <c r="C8" s="1">
        <v>4036.08</v>
      </c>
      <c r="D8" s="1">
        <v>3520.96</v>
      </c>
      <c r="E8" s="1">
        <v>4513.37</v>
      </c>
    </row>
    <row r="9" spans="1:5" ht="15">
      <c r="A9" s="1" t="s">
        <v>14</v>
      </c>
      <c r="B9" s="1">
        <v>4513.37</v>
      </c>
      <c r="C9" s="1">
        <v>4025.77</v>
      </c>
      <c r="D9" s="1">
        <v>4513.37</v>
      </c>
      <c r="E9" s="1">
        <v>4025.77</v>
      </c>
    </row>
    <row r="10" spans="1:5" ht="15">
      <c r="A10" s="1" t="s">
        <v>15</v>
      </c>
      <c r="B10" s="1">
        <v>4025.77</v>
      </c>
      <c r="C10" s="1">
        <v>3544</v>
      </c>
      <c r="D10" s="1">
        <v>3549.7</v>
      </c>
      <c r="E10" s="1">
        <v>4020.07</v>
      </c>
    </row>
    <row r="11" spans="1:5" ht="15">
      <c r="A11" s="1" t="s">
        <v>16</v>
      </c>
      <c r="B11" s="1">
        <v>4020.07</v>
      </c>
      <c r="C11" s="1">
        <v>3433.92</v>
      </c>
      <c r="D11" s="1">
        <v>3597.01</v>
      </c>
      <c r="E11" s="1">
        <v>3856.98</v>
      </c>
    </row>
    <row r="12" spans="1:5" ht="15">
      <c r="A12" s="1" t="s">
        <v>17</v>
      </c>
      <c r="B12" s="1">
        <v>3856.98</v>
      </c>
      <c r="C12" s="1">
        <v>4400.55</v>
      </c>
      <c r="D12" s="1">
        <v>4369.99</v>
      </c>
      <c r="E12" s="1">
        <v>3887.54</v>
      </c>
    </row>
    <row r="13" spans="1:5" ht="15">
      <c r="A13" s="1" t="s">
        <v>5</v>
      </c>
      <c r="B13" s="1">
        <v>3887.54</v>
      </c>
      <c r="C13" s="1">
        <v>3433.92</v>
      </c>
      <c r="D13" s="1">
        <v>3362.23</v>
      </c>
      <c r="E13" s="1">
        <v>3959.23</v>
      </c>
    </row>
    <row r="14" spans="1:5" ht="15">
      <c r="A14" s="1" t="s">
        <v>6</v>
      </c>
      <c r="B14" s="1">
        <v>3959.23</v>
      </c>
      <c r="C14" s="1">
        <v>3735.64</v>
      </c>
      <c r="D14" s="1">
        <v>3965.31</v>
      </c>
      <c r="E14" s="1">
        <v>3729.56</v>
      </c>
    </row>
    <row r="15" spans="1:5" ht="15">
      <c r="A15" s="1" t="s">
        <v>7</v>
      </c>
      <c r="B15" s="1">
        <v>3729.56</v>
      </c>
      <c r="C15" s="1">
        <v>3742.52</v>
      </c>
      <c r="D15" s="1">
        <v>3077.69</v>
      </c>
      <c r="E15" s="1">
        <v>4394.39</v>
      </c>
    </row>
    <row r="16" spans="1:5" ht="15">
      <c r="A16" s="1" t="s">
        <v>8</v>
      </c>
      <c r="B16" s="1"/>
      <c r="C16" s="1"/>
      <c r="D16" s="1"/>
      <c r="E16" s="1"/>
    </row>
    <row r="17" spans="1:5" ht="15">
      <c r="A17" s="1" t="s">
        <v>9</v>
      </c>
      <c r="B17" s="1"/>
      <c r="C17" s="1"/>
      <c r="D17" s="1"/>
      <c r="E17" s="1"/>
    </row>
    <row r="18" spans="1:5" ht="15">
      <c r="A18" s="2" t="s">
        <v>10</v>
      </c>
      <c r="B18" s="2">
        <v>3581.04</v>
      </c>
      <c r="C18" s="2">
        <f>SUM(C6:C17)</f>
        <v>38338.549999999996</v>
      </c>
      <c r="D18" s="2">
        <f>SUM(D6:D17)</f>
        <v>37525.200000000004</v>
      </c>
      <c r="E18" s="2">
        <v>4394.39</v>
      </c>
    </row>
    <row r="21" spans="1:5" ht="15">
      <c r="A21" s="27" t="s">
        <v>151</v>
      </c>
      <c r="B21" s="27"/>
      <c r="C21" s="27"/>
      <c r="D21" s="27"/>
      <c r="E21" s="27"/>
    </row>
    <row r="22" spans="1:5" ht="15">
      <c r="A22" s="5"/>
      <c r="B22" s="5"/>
      <c r="C22" s="5"/>
      <c r="D22" s="5"/>
      <c r="E22" s="5"/>
    </row>
    <row r="23" spans="1:5" ht="30">
      <c r="A23" s="31" t="s">
        <v>0</v>
      </c>
      <c r="B23" s="32" t="s">
        <v>1</v>
      </c>
      <c r="C23" s="31" t="s">
        <v>2</v>
      </c>
      <c r="D23" s="31" t="s">
        <v>3</v>
      </c>
      <c r="E23" s="32" t="s">
        <v>4</v>
      </c>
    </row>
    <row r="24" spans="1:5" ht="15">
      <c r="A24" s="45" t="s">
        <v>147</v>
      </c>
      <c r="B24" s="46"/>
      <c r="C24" s="46"/>
      <c r="D24" s="46"/>
      <c r="E24" s="47"/>
    </row>
    <row r="25" spans="1:5" ht="15">
      <c r="A25" s="1" t="s">
        <v>126</v>
      </c>
      <c r="B25" s="1">
        <v>1063.21</v>
      </c>
      <c r="C25" s="1">
        <v>2176.21</v>
      </c>
      <c r="D25" s="1">
        <v>565.95</v>
      </c>
      <c r="E25" s="1">
        <f>B25+C25-D25</f>
        <v>2673.4700000000003</v>
      </c>
    </row>
    <row r="26" spans="1:5" ht="15">
      <c r="A26" s="1" t="s">
        <v>127</v>
      </c>
      <c r="B26" s="1">
        <v>2673.47</v>
      </c>
      <c r="C26" s="1">
        <v>1228.09</v>
      </c>
      <c r="D26" s="1">
        <v>2419.77</v>
      </c>
      <c r="E26" s="1">
        <f>B26+C26-D26</f>
        <v>1481.7899999999995</v>
      </c>
    </row>
    <row r="27" spans="1:5" ht="15">
      <c r="A27" s="1" t="s">
        <v>132</v>
      </c>
      <c r="B27" s="1">
        <v>1481.79</v>
      </c>
      <c r="C27" s="1">
        <v>893.99</v>
      </c>
      <c r="D27" s="1">
        <v>1335.19</v>
      </c>
      <c r="E27" s="1">
        <f>B27+C27-D27</f>
        <v>1040.5899999999997</v>
      </c>
    </row>
    <row r="28" spans="1:5" ht="15">
      <c r="A28" s="1" t="s">
        <v>133</v>
      </c>
      <c r="B28" s="1">
        <v>1040.59</v>
      </c>
      <c r="C28" s="1">
        <v>736.74</v>
      </c>
      <c r="D28" s="1">
        <v>1040.59</v>
      </c>
      <c r="E28" s="1">
        <f>B28+C28-D28</f>
        <v>736.74</v>
      </c>
    </row>
    <row r="29" spans="1:5" ht="15">
      <c r="A29" s="1" t="s">
        <v>134</v>
      </c>
      <c r="B29" s="1">
        <v>736.74</v>
      </c>
      <c r="C29" s="1">
        <v>297.26</v>
      </c>
      <c r="D29" s="1">
        <v>648.7900000000001</v>
      </c>
      <c r="E29" s="1">
        <f aca="true" t="shared" si="0" ref="E29:E36">B29+C29-D29</f>
        <v>385.2099999999999</v>
      </c>
    </row>
    <row r="30" spans="1:5" ht="15">
      <c r="A30" s="1" t="s">
        <v>135</v>
      </c>
      <c r="B30" s="1">
        <v>385.21</v>
      </c>
      <c r="C30" s="1">
        <v>477.1</v>
      </c>
      <c r="D30" s="1">
        <v>385.21</v>
      </c>
      <c r="E30" s="1">
        <f t="shared" si="0"/>
        <v>477.09999999999997</v>
      </c>
    </row>
    <row r="31" spans="1:5" ht="15">
      <c r="A31" s="1" t="s">
        <v>136</v>
      </c>
      <c r="B31" s="1">
        <v>477.1</v>
      </c>
      <c r="C31" s="1">
        <v>263.4</v>
      </c>
      <c r="D31" s="1">
        <v>397.7</v>
      </c>
      <c r="E31" s="1">
        <f t="shared" si="0"/>
        <v>342.8</v>
      </c>
    </row>
    <row r="32" spans="1:5" ht="15">
      <c r="A32" s="1" t="s">
        <v>137</v>
      </c>
      <c r="B32" s="1">
        <v>342.8</v>
      </c>
      <c r="C32" s="1">
        <v>263.4</v>
      </c>
      <c r="D32" s="1">
        <v>342.79999999999995</v>
      </c>
      <c r="E32" s="1">
        <f t="shared" si="0"/>
        <v>263.4000000000001</v>
      </c>
    </row>
    <row r="33" spans="1:5" ht="15">
      <c r="A33" s="1" t="s">
        <v>138</v>
      </c>
      <c r="B33" s="1">
        <v>263.4</v>
      </c>
      <c r="C33" s="1">
        <v>263.4</v>
      </c>
      <c r="D33" s="1">
        <v>232.25</v>
      </c>
      <c r="E33" s="1">
        <f t="shared" si="0"/>
        <v>294.54999999999995</v>
      </c>
    </row>
    <row r="34" spans="1:5" ht="15">
      <c r="A34" s="1" t="s">
        <v>139</v>
      </c>
      <c r="B34" s="1">
        <v>294.55</v>
      </c>
      <c r="C34" s="1">
        <v>340.28</v>
      </c>
      <c r="D34" s="1">
        <v>294.55</v>
      </c>
      <c r="E34" s="1">
        <f t="shared" si="0"/>
        <v>340.2799999999999</v>
      </c>
    </row>
    <row r="35" spans="1:5" ht="15">
      <c r="A35" s="1" t="s">
        <v>140</v>
      </c>
      <c r="B35" s="1">
        <v>340.28</v>
      </c>
      <c r="C35" s="1">
        <v>553.98</v>
      </c>
      <c r="D35" s="1">
        <v>341.80000000000007</v>
      </c>
      <c r="E35" s="1">
        <f t="shared" si="0"/>
        <v>552.4599999999999</v>
      </c>
    </row>
    <row r="36" spans="1:5" ht="15">
      <c r="A36" s="1" t="s">
        <v>141</v>
      </c>
      <c r="B36" s="1">
        <v>552.46</v>
      </c>
      <c r="C36" s="1">
        <v>564.33</v>
      </c>
      <c r="D36" s="1">
        <v>552.46</v>
      </c>
      <c r="E36" s="1">
        <f t="shared" si="0"/>
        <v>564.3299999999999</v>
      </c>
    </row>
    <row r="37" spans="1:5" ht="15">
      <c r="A37" s="3"/>
      <c r="B37" s="3"/>
      <c r="C37" s="3">
        <f>SUM(C25:C36)</f>
        <v>8058.1799999999985</v>
      </c>
      <c r="D37" s="3">
        <f>SUM(D25:D36)</f>
        <v>8557.060000000001</v>
      </c>
      <c r="E37" s="3">
        <v>564.33</v>
      </c>
    </row>
    <row r="38" spans="1:5" ht="15">
      <c r="A38" s="55" t="s">
        <v>152</v>
      </c>
      <c r="B38" s="56"/>
      <c r="C38" s="56"/>
      <c r="D38" s="56"/>
      <c r="E38" s="57"/>
    </row>
    <row r="39" spans="1:5" ht="15">
      <c r="A39" s="43" t="s">
        <v>153</v>
      </c>
      <c r="B39" s="1">
        <v>564.33</v>
      </c>
      <c r="C39" s="1">
        <v>602.16</v>
      </c>
      <c r="D39" s="1">
        <v>496.96000000000004</v>
      </c>
      <c r="E39" s="1">
        <f>B39+C39-D39</f>
        <v>669.53</v>
      </c>
    </row>
    <row r="40" spans="1:5" ht="15">
      <c r="A40" s="43" t="s">
        <v>127</v>
      </c>
      <c r="B40" s="1">
        <v>669.53</v>
      </c>
      <c r="C40" s="1">
        <v>591.85</v>
      </c>
      <c r="D40" s="1">
        <v>669.53</v>
      </c>
      <c r="E40" s="1">
        <f>B40+C40-D40</f>
        <v>591.8500000000001</v>
      </c>
    </row>
    <row r="41" spans="1:5" ht="15">
      <c r="A41" s="43" t="s">
        <v>132</v>
      </c>
      <c r="B41" s="1">
        <v>591.85</v>
      </c>
      <c r="C41" s="1">
        <v>110.06</v>
      </c>
      <c r="D41" s="1">
        <v>521.86</v>
      </c>
      <c r="E41" s="1">
        <f>B41+C41-D41</f>
        <v>180.05000000000007</v>
      </c>
    </row>
    <row r="42" spans="1:5" ht="15">
      <c r="A42" s="43" t="s">
        <v>133</v>
      </c>
      <c r="B42" s="1"/>
      <c r="C42" s="1">
        <v>0</v>
      </c>
      <c r="D42" s="1"/>
      <c r="E42" s="1"/>
    </row>
    <row r="43" spans="1:5" ht="15">
      <c r="A43" s="43" t="s">
        <v>134</v>
      </c>
      <c r="B43" s="1"/>
      <c r="C43" s="1">
        <v>966.63</v>
      </c>
      <c r="D43" s="1"/>
      <c r="E43" s="1"/>
    </row>
    <row r="44" spans="1:5" ht="15">
      <c r="A44" s="43" t="s">
        <v>135</v>
      </c>
      <c r="B44" s="1"/>
      <c r="C44" s="1">
        <v>0</v>
      </c>
      <c r="D44" s="1"/>
      <c r="E44" s="1"/>
    </row>
    <row r="45" spans="1:5" ht="15">
      <c r="A45" s="43" t="s">
        <v>136</v>
      </c>
      <c r="B45" s="1"/>
      <c r="C45" s="1">
        <v>301.72</v>
      </c>
      <c r="D45" s="1"/>
      <c r="E45" s="1"/>
    </row>
    <row r="46" spans="1:5" ht="15">
      <c r="A46" s="43" t="s">
        <v>137</v>
      </c>
      <c r="B46" s="1"/>
      <c r="C46" s="1">
        <v>308.6</v>
      </c>
      <c r="D46" s="1"/>
      <c r="E46" s="1"/>
    </row>
    <row r="47" spans="1:5" ht="15">
      <c r="A47" s="43" t="s">
        <v>138</v>
      </c>
      <c r="B47" s="1"/>
      <c r="C47" s="1"/>
      <c r="D47" s="1"/>
      <c r="E47" s="1"/>
    </row>
    <row r="48" spans="1:5" ht="15">
      <c r="A48" s="43" t="s">
        <v>139</v>
      </c>
      <c r="B48" s="1"/>
      <c r="C48" s="1"/>
      <c r="D48" s="1"/>
      <c r="E48" s="1"/>
    </row>
    <row r="49" spans="1:5" ht="15">
      <c r="A49" s="43" t="s">
        <v>140</v>
      </c>
      <c r="B49" s="1"/>
      <c r="C49" s="1"/>
      <c r="D49" s="1"/>
      <c r="E49" s="1"/>
    </row>
    <row r="50" spans="1:5" ht="15">
      <c r="A50" s="43" t="s">
        <v>141</v>
      </c>
      <c r="B50" s="1"/>
      <c r="C50" s="1"/>
      <c r="D50" s="1"/>
      <c r="E50" s="1"/>
    </row>
    <row r="51" spans="1:5" ht="15">
      <c r="A51" s="1"/>
      <c r="B51" s="1"/>
      <c r="C51" s="1"/>
      <c r="D51" s="1"/>
      <c r="E51" s="1"/>
    </row>
  </sheetData>
  <sheetProtection/>
  <mergeCells count="3">
    <mergeCell ref="A3:E3"/>
    <mergeCell ref="A24:E24"/>
    <mergeCell ref="A38:E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45" t="s">
        <v>154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10" t="s">
        <v>27</v>
      </c>
      <c r="C3" s="10">
        <v>60102</v>
      </c>
      <c r="D3" s="10"/>
      <c r="E3" s="10">
        <v>45231</v>
      </c>
      <c r="F3" s="29"/>
      <c r="G3" s="10"/>
      <c r="H3" s="10"/>
      <c r="I3" s="10">
        <v>563.7</v>
      </c>
      <c r="J3" s="10"/>
      <c r="K3" s="10"/>
      <c r="L3" s="10"/>
      <c r="M3" s="10"/>
      <c r="N3" s="10"/>
      <c r="O3" s="13">
        <f>SUM(C3:N3)</f>
        <v>105896.7</v>
      </c>
    </row>
    <row r="4" spans="1:15" ht="15">
      <c r="A4" s="3">
        <v>2</v>
      </c>
      <c r="B4" s="10" t="s">
        <v>28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</row>
    <row r="5" spans="1:15" ht="15">
      <c r="A5" s="3">
        <v>3</v>
      </c>
      <c r="B5" s="10" t="s">
        <v>29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3"/>
    </row>
    <row r="6" spans="1:15" ht="15">
      <c r="A6" s="3">
        <v>4</v>
      </c>
      <c r="B6" s="10" t="s">
        <v>30</v>
      </c>
      <c r="C6" s="10">
        <v>163</v>
      </c>
      <c r="D6" s="10">
        <v>178</v>
      </c>
      <c r="E6" s="10">
        <v>159</v>
      </c>
      <c r="F6" s="10">
        <v>204</v>
      </c>
      <c r="G6" s="10">
        <v>160</v>
      </c>
      <c r="H6" s="10">
        <v>162</v>
      </c>
      <c r="I6" s="10">
        <v>197</v>
      </c>
      <c r="J6" s="10">
        <v>152</v>
      </c>
      <c r="K6" s="10">
        <v>179</v>
      </c>
      <c r="L6" s="10">
        <v>139</v>
      </c>
      <c r="M6" s="10"/>
      <c r="N6" s="10"/>
      <c r="O6" s="13">
        <f>SUM(C6:N6)</f>
        <v>1693</v>
      </c>
    </row>
    <row r="7" spans="1:15" ht="15">
      <c r="A7" s="3">
        <v>5</v>
      </c>
      <c r="B7" s="10" t="s">
        <v>31</v>
      </c>
      <c r="C7" s="10">
        <v>217</v>
      </c>
      <c r="D7" s="10">
        <v>238</v>
      </c>
      <c r="E7" s="10">
        <v>212</v>
      </c>
      <c r="F7" s="10">
        <v>271</v>
      </c>
      <c r="G7" s="10">
        <v>213</v>
      </c>
      <c r="H7" s="10">
        <v>216</v>
      </c>
      <c r="I7" s="10">
        <v>263</v>
      </c>
      <c r="J7" s="10">
        <v>202</v>
      </c>
      <c r="K7" s="10">
        <v>238</v>
      </c>
      <c r="L7" s="10">
        <v>185</v>
      </c>
      <c r="M7" s="10"/>
      <c r="N7" s="10"/>
      <c r="O7" s="13">
        <f>SUM(C7:N7)</f>
        <v>2255</v>
      </c>
    </row>
    <row r="8" spans="1:15" ht="15">
      <c r="A8" s="3">
        <v>6</v>
      </c>
      <c r="B8" s="10" t="s">
        <v>46</v>
      </c>
      <c r="C8" s="10">
        <v>17.7</v>
      </c>
      <c r="D8" s="10">
        <v>32.82</v>
      </c>
      <c r="E8" s="10">
        <v>31.2</v>
      </c>
      <c r="F8" s="10">
        <v>30.69</v>
      </c>
      <c r="G8" s="10">
        <v>35.86</v>
      </c>
      <c r="H8" s="10">
        <v>31.31</v>
      </c>
      <c r="I8" s="10">
        <v>31.15</v>
      </c>
      <c r="J8" s="10">
        <v>29.61</v>
      </c>
      <c r="K8" s="10">
        <v>30.91</v>
      </c>
      <c r="L8" s="10">
        <v>30.27</v>
      </c>
      <c r="M8" s="10"/>
      <c r="N8" s="10"/>
      <c r="O8" s="13">
        <f>SUM(C8:N8)</f>
        <v>301.52</v>
      </c>
    </row>
    <row r="9" spans="1:15" ht="15">
      <c r="A9" s="3">
        <v>7</v>
      </c>
      <c r="B9" s="10" t="s">
        <v>32</v>
      </c>
      <c r="C9" s="10">
        <v>1184.65</v>
      </c>
      <c r="D9" s="10">
        <v>1012.97</v>
      </c>
      <c r="E9" s="10">
        <v>1108.14</v>
      </c>
      <c r="F9" s="10">
        <v>995.35</v>
      </c>
      <c r="G9" s="10">
        <v>1078.74</v>
      </c>
      <c r="H9" s="10">
        <v>1002.93</v>
      </c>
      <c r="I9" s="10">
        <v>747.21</v>
      </c>
      <c r="J9" s="10">
        <v>624.72</v>
      </c>
      <c r="K9" s="10">
        <v>723.81</v>
      </c>
      <c r="L9" s="10">
        <v>684.58</v>
      </c>
      <c r="M9" s="10"/>
      <c r="N9" s="10"/>
      <c r="O9" s="13">
        <f>SUM(C9:N9)</f>
        <v>9163.1</v>
      </c>
    </row>
    <row r="10" spans="1:15" ht="15">
      <c r="A10" s="3">
        <v>8</v>
      </c>
      <c r="B10" s="10" t="s">
        <v>33</v>
      </c>
      <c r="C10" s="10">
        <v>357.76</v>
      </c>
      <c r="D10" s="10">
        <v>305.92</v>
      </c>
      <c r="E10" s="10">
        <v>334.66</v>
      </c>
      <c r="F10" s="10">
        <v>300.59</v>
      </c>
      <c r="G10" s="10">
        <v>325.78</v>
      </c>
      <c r="H10" s="10">
        <v>302.88</v>
      </c>
      <c r="I10" s="10">
        <v>225.66</v>
      </c>
      <c r="J10" s="10">
        <v>188.67</v>
      </c>
      <c r="K10" s="10">
        <v>218.59</v>
      </c>
      <c r="L10" s="10">
        <v>206.74</v>
      </c>
      <c r="M10" s="10"/>
      <c r="N10" s="10"/>
      <c r="O10" s="13">
        <f>SUM(C10:N10)</f>
        <v>2767.25</v>
      </c>
    </row>
    <row r="11" spans="1:15" ht="15">
      <c r="A11" s="3">
        <v>9</v>
      </c>
      <c r="B11" s="10" t="s">
        <v>34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3"/>
    </row>
    <row r="12" spans="1:15" ht="15">
      <c r="A12" s="3">
        <v>10</v>
      </c>
      <c r="B12" s="10" t="s">
        <v>35</v>
      </c>
      <c r="C12" s="10">
        <v>18.83</v>
      </c>
      <c r="D12" s="10">
        <v>18.99</v>
      </c>
      <c r="E12" s="10">
        <v>19.84</v>
      </c>
      <c r="F12" s="10">
        <v>18.62</v>
      </c>
      <c r="G12" s="10">
        <v>18.9</v>
      </c>
      <c r="H12" s="10">
        <v>18.74</v>
      </c>
      <c r="I12" s="10">
        <v>18.09</v>
      </c>
      <c r="J12" s="10">
        <v>17.03</v>
      </c>
      <c r="K12" s="10">
        <v>17.92</v>
      </c>
      <c r="L12" s="10">
        <v>18.82</v>
      </c>
      <c r="M12" s="10"/>
      <c r="N12" s="10"/>
      <c r="O12" s="13">
        <f>SUM(C12:N12)</f>
        <v>185.77999999999997</v>
      </c>
    </row>
    <row r="13" spans="1:15" ht="15">
      <c r="A13" s="3">
        <v>11</v>
      </c>
      <c r="B13" s="10" t="s">
        <v>36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3"/>
    </row>
    <row r="14" spans="1:15" ht="15">
      <c r="A14" s="3">
        <v>12</v>
      </c>
      <c r="B14" s="10" t="s">
        <v>37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3"/>
    </row>
    <row r="15" spans="1:15" ht="15">
      <c r="A15" s="3">
        <v>13</v>
      </c>
      <c r="B15" s="10" t="s">
        <v>47</v>
      </c>
      <c r="C15" s="10">
        <v>0.51</v>
      </c>
      <c r="D15" s="10">
        <v>0.51</v>
      </c>
      <c r="E15" s="10">
        <v>78.48</v>
      </c>
      <c r="F15" s="10">
        <v>0.5</v>
      </c>
      <c r="G15" s="10">
        <v>16.77</v>
      </c>
      <c r="H15" s="10">
        <v>54.3</v>
      </c>
      <c r="I15" s="10">
        <v>0.48</v>
      </c>
      <c r="J15" s="10">
        <v>36.16</v>
      </c>
      <c r="K15" s="10">
        <v>0.48</v>
      </c>
      <c r="L15" s="10">
        <v>4.05</v>
      </c>
      <c r="M15" s="10"/>
      <c r="N15" s="10"/>
      <c r="O15" s="13">
        <f>SUM(C15:N15)</f>
        <v>192.23999999999998</v>
      </c>
    </row>
    <row r="16" spans="1:15" ht="15">
      <c r="A16" s="3">
        <v>14</v>
      </c>
      <c r="B16" s="10" t="s">
        <v>38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3"/>
    </row>
    <row r="17" spans="1:15" ht="15">
      <c r="A17" s="3">
        <v>15</v>
      </c>
      <c r="B17" s="10" t="s">
        <v>118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3"/>
    </row>
    <row r="18" spans="1:15" ht="15">
      <c r="A18" s="3">
        <v>16</v>
      </c>
      <c r="B18" s="10" t="s">
        <v>41</v>
      </c>
      <c r="C18" s="10">
        <v>98.67</v>
      </c>
      <c r="D18" s="10">
        <v>98.67</v>
      </c>
      <c r="E18" s="10">
        <v>98.67</v>
      </c>
      <c r="F18" s="10">
        <v>96.96</v>
      </c>
      <c r="G18" s="10">
        <v>96.96</v>
      </c>
      <c r="H18" s="10">
        <v>96.96</v>
      </c>
      <c r="I18" s="10">
        <v>92.19</v>
      </c>
      <c r="J18" s="10">
        <v>92.19</v>
      </c>
      <c r="K18" s="10">
        <v>92.19</v>
      </c>
      <c r="L18" s="10">
        <v>92.19</v>
      </c>
      <c r="M18" s="10"/>
      <c r="N18" s="10"/>
      <c r="O18" s="13">
        <f>SUM(C18:N18)</f>
        <v>955.6500000000001</v>
      </c>
    </row>
    <row r="19" spans="1:15" ht="15">
      <c r="A19" s="3">
        <v>17</v>
      </c>
      <c r="B19" s="10" t="s">
        <v>142</v>
      </c>
      <c r="C19" s="10">
        <v>1720.47</v>
      </c>
      <c r="D19" s="10">
        <v>591.85</v>
      </c>
      <c r="E19" s="10">
        <v>110.06</v>
      </c>
      <c r="F19" s="10">
        <v>0</v>
      </c>
      <c r="G19" s="10">
        <v>966.63</v>
      </c>
      <c r="H19" s="10">
        <v>0</v>
      </c>
      <c r="I19" s="10">
        <v>301.72</v>
      </c>
      <c r="J19" s="10">
        <v>308.6</v>
      </c>
      <c r="K19" s="10"/>
      <c r="L19" s="10"/>
      <c r="M19" s="10"/>
      <c r="N19" s="10"/>
      <c r="O19" s="13">
        <f>SUM(C19:N19)</f>
        <v>3999.3300000000004</v>
      </c>
    </row>
    <row r="20" spans="1:15" ht="15">
      <c r="A20" s="3"/>
      <c r="B20" s="13" t="s">
        <v>42</v>
      </c>
      <c r="C20" s="13">
        <f>SUM(C3:C19)</f>
        <v>63880.590000000004</v>
      </c>
      <c r="D20" s="13">
        <f>SUM(D3:D19)</f>
        <v>2477.73</v>
      </c>
      <c r="E20" s="13">
        <f>SUM(E3:E19)</f>
        <v>47383.049999999996</v>
      </c>
      <c r="F20" s="13">
        <f>SUM(F3:F19)</f>
        <v>1917.7099999999998</v>
      </c>
      <c r="G20" s="13">
        <f>SUM(G3:G19)</f>
        <v>2912.64</v>
      </c>
      <c r="H20" s="13">
        <f>SUM(H3:H19)</f>
        <v>1885.12</v>
      </c>
      <c r="I20" s="13">
        <f>SUM(I3:I19)</f>
        <v>2440.2</v>
      </c>
      <c r="J20" s="13">
        <f>SUM(J3:J19)</f>
        <v>1650.98</v>
      </c>
      <c r="K20" s="13">
        <f>SUM(K3:K19)</f>
        <v>1500.9</v>
      </c>
      <c r="L20" s="13">
        <f>SUM(L3:L19)</f>
        <v>1360.6499999999999</v>
      </c>
      <c r="M20" s="13"/>
      <c r="N20" s="13"/>
      <c r="O20" s="13">
        <f>SUM(C20:N20)</f>
        <v>127409.56999999998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421875" style="0" customWidth="1"/>
    <col min="2" max="2" width="12.421875" style="0" bestFit="1" customWidth="1"/>
    <col min="4" max="4" width="18.7109375" style="0" customWidth="1"/>
    <col min="6" max="6" width="18.57421875" style="0" customWidth="1"/>
    <col min="7" max="7" width="23.00390625" style="0" customWidth="1"/>
    <col min="8" max="8" width="22.28125" style="0" customWidth="1"/>
    <col min="9" max="9" width="28.00390625" style="0" customWidth="1"/>
  </cols>
  <sheetData>
    <row r="2" spans="1:9" ht="15">
      <c r="A2" s="50" t="s">
        <v>155</v>
      </c>
      <c r="B2" s="50"/>
      <c r="C2" s="50"/>
      <c r="D2" s="50"/>
      <c r="E2" s="50"/>
      <c r="F2" s="50"/>
      <c r="G2" s="50"/>
      <c r="H2" s="50"/>
      <c r="I2" s="50"/>
    </row>
    <row r="3" spans="1:9" ht="45">
      <c r="A3" s="26" t="s">
        <v>63</v>
      </c>
      <c r="B3" s="14" t="s">
        <v>2</v>
      </c>
      <c r="C3" s="14" t="s">
        <v>49</v>
      </c>
      <c r="D3" s="26" t="s">
        <v>73</v>
      </c>
      <c r="E3" s="14" t="s">
        <v>50</v>
      </c>
      <c r="F3" s="26" t="s">
        <v>156</v>
      </c>
      <c r="G3" s="26" t="s">
        <v>121</v>
      </c>
      <c r="H3" s="26" t="s">
        <v>120</v>
      </c>
      <c r="I3" s="40" t="s">
        <v>157</v>
      </c>
    </row>
    <row r="4" spans="1:9" ht="15">
      <c r="A4" s="1">
        <v>3581.04</v>
      </c>
      <c r="B4" s="1">
        <v>38338.549999999996</v>
      </c>
      <c r="C4" s="1">
        <v>37525.200000000004</v>
      </c>
      <c r="D4" s="1">
        <v>4394.39</v>
      </c>
      <c r="E4" s="1">
        <v>127409.56999999998</v>
      </c>
      <c r="F4" s="1">
        <f>C4-E4</f>
        <v>-89884.36999999997</v>
      </c>
      <c r="G4" s="1">
        <v>2000</v>
      </c>
      <c r="H4" s="1">
        <v>755</v>
      </c>
      <c r="I4" s="41">
        <v>-49320.32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view="pageLayout" workbookViewId="0" topLeftCell="A1">
      <selection activeCell="B8" sqref="B8"/>
    </sheetView>
  </sheetViews>
  <sheetFormatPr defaultColWidth="9.140625" defaultRowHeight="15"/>
  <cols>
    <col min="1" max="1" width="2.8515625" style="0" bestFit="1" customWidth="1"/>
    <col min="2" max="2" width="34.7109375" style="0" customWidth="1"/>
    <col min="3" max="3" width="7.00390625" style="0" customWidth="1"/>
    <col min="4" max="4" width="8.57421875" style="0" customWidth="1"/>
    <col min="5" max="5" width="5.7109375" style="0" customWidth="1"/>
    <col min="6" max="6" width="7.00390625" style="0" customWidth="1"/>
    <col min="7" max="7" width="7.421875" style="0" customWidth="1"/>
    <col min="8" max="8" width="6.7109375" style="0" customWidth="1"/>
    <col min="9" max="9" width="8.00390625" style="0" bestFit="1" customWidth="1"/>
    <col min="10" max="10" width="7.00390625" style="0" bestFit="1" customWidth="1"/>
    <col min="11" max="11" width="9.57421875" style="0" bestFit="1" customWidth="1"/>
    <col min="12" max="12" width="8.00390625" style="0" customWidth="1"/>
    <col min="14" max="14" width="8.421875" style="0" customWidth="1"/>
    <col min="15" max="15" width="6.421875" style="0" customWidth="1"/>
  </cols>
  <sheetData>
    <row r="1" spans="1:15" ht="15">
      <c r="A1" s="45" t="s">
        <v>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10" t="s">
        <v>23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">
      <c r="A4" s="3">
        <v>2</v>
      </c>
      <c r="B4" s="10" t="s">
        <v>24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ht="15">
      <c r="A5" s="3">
        <v>3</v>
      </c>
      <c r="B5" s="10" t="s">
        <v>25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5">
      <c r="A6" s="3">
        <v>4</v>
      </c>
      <c r="B6" s="10" t="s">
        <v>26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5">
      <c r="A7" s="3">
        <v>5</v>
      </c>
      <c r="B7" s="10" t="s">
        <v>25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5">
      <c r="A8" s="3">
        <v>6</v>
      </c>
      <c r="B8" s="10" t="s">
        <v>27</v>
      </c>
      <c r="C8" s="11"/>
      <c r="D8" s="11"/>
      <c r="E8" s="11"/>
      <c r="F8" s="11"/>
      <c r="G8" s="11"/>
      <c r="H8" s="11"/>
      <c r="I8" s="11"/>
      <c r="J8" s="11"/>
      <c r="K8" s="11">
        <v>1400</v>
      </c>
      <c r="L8" s="11"/>
      <c r="M8" s="11"/>
      <c r="N8" s="11"/>
      <c r="O8" s="12">
        <f>SUM(C8:N8)</f>
        <v>1400</v>
      </c>
    </row>
    <row r="9" spans="1:15" ht="15">
      <c r="A9" s="3">
        <v>7</v>
      </c>
      <c r="B9" s="10" t="s">
        <v>28</v>
      </c>
      <c r="C9" s="11">
        <v>83.75</v>
      </c>
      <c r="D9" s="11"/>
      <c r="E9" s="11"/>
      <c r="F9" s="11"/>
      <c r="G9" s="11"/>
      <c r="H9" s="11"/>
      <c r="I9" s="11"/>
      <c r="J9" s="11">
        <v>3.18</v>
      </c>
      <c r="K9" s="11">
        <v>0.92</v>
      </c>
      <c r="L9" s="11">
        <v>29.57</v>
      </c>
      <c r="M9" s="11">
        <v>3.12</v>
      </c>
      <c r="N9" s="11">
        <v>0.71</v>
      </c>
      <c r="O9" s="12">
        <f>SUM(C9:N9)</f>
        <v>121.25000000000001</v>
      </c>
    </row>
    <row r="10" spans="1:15" ht="15">
      <c r="A10" s="3">
        <v>8</v>
      </c>
      <c r="B10" s="10" t="s">
        <v>29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</row>
    <row r="11" spans="1:15" ht="15">
      <c r="A11" s="3">
        <v>9</v>
      </c>
      <c r="B11" s="10" t="s">
        <v>30</v>
      </c>
      <c r="C11" s="11">
        <v>39</v>
      </c>
      <c r="D11" s="11">
        <v>56</v>
      </c>
      <c r="E11" s="11">
        <v>53</v>
      </c>
      <c r="F11" s="11">
        <v>105</v>
      </c>
      <c r="G11" s="11">
        <v>39</v>
      </c>
      <c r="H11" s="11">
        <v>73</v>
      </c>
      <c r="I11" s="11">
        <v>130</v>
      </c>
      <c r="J11" s="11">
        <v>59</v>
      </c>
      <c r="K11" s="11">
        <v>76</v>
      </c>
      <c r="L11" s="11">
        <v>56</v>
      </c>
      <c r="M11" s="11">
        <v>97</v>
      </c>
      <c r="N11" s="11">
        <v>235</v>
      </c>
      <c r="O11" s="12">
        <f>SUM(C11:N11)</f>
        <v>1018</v>
      </c>
    </row>
    <row r="12" spans="1:15" ht="15">
      <c r="A12" s="3">
        <v>10</v>
      </c>
      <c r="B12" s="10" t="s">
        <v>31</v>
      </c>
      <c r="C12" s="11">
        <v>39</v>
      </c>
      <c r="D12" s="11">
        <v>56</v>
      </c>
      <c r="E12" s="11">
        <v>53</v>
      </c>
      <c r="F12" s="11">
        <v>105</v>
      </c>
      <c r="G12" s="11">
        <v>39</v>
      </c>
      <c r="H12" s="11">
        <v>73</v>
      </c>
      <c r="I12" s="11">
        <v>130</v>
      </c>
      <c r="J12" s="11">
        <v>59</v>
      </c>
      <c r="K12" s="11">
        <v>76</v>
      </c>
      <c r="L12" s="11">
        <v>56</v>
      </c>
      <c r="M12" s="11">
        <v>97</v>
      </c>
      <c r="N12" s="11">
        <v>235</v>
      </c>
      <c r="O12" s="12">
        <f>SUM(C12:N12)</f>
        <v>1018</v>
      </c>
    </row>
    <row r="13" spans="1:15" ht="15">
      <c r="A13" s="3">
        <v>11</v>
      </c>
      <c r="B13" s="10" t="s">
        <v>46</v>
      </c>
      <c r="C13" s="11">
        <v>15.36</v>
      </c>
      <c r="D13" s="11">
        <v>30.62</v>
      </c>
      <c r="E13" s="11">
        <v>26.39</v>
      </c>
      <c r="F13" s="11">
        <v>85.32</v>
      </c>
      <c r="G13" s="11">
        <v>13.58</v>
      </c>
      <c r="H13" s="11">
        <v>35.26</v>
      </c>
      <c r="I13" s="11">
        <v>21.83</v>
      </c>
      <c r="J13" s="11">
        <v>19.11</v>
      </c>
      <c r="K13" s="11">
        <v>20.84</v>
      </c>
      <c r="L13" s="11">
        <v>26.45</v>
      </c>
      <c r="M13" s="11">
        <v>18.13</v>
      </c>
      <c r="N13" s="11">
        <v>21.03</v>
      </c>
      <c r="O13" s="12">
        <f>SUM(C13:N13)</f>
        <v>333.91999999999996</v>
      </c>
    </row>
    <row r="14" spans="1:15" ht="15">
      <c r="A14" s="3">
        <v>12</v>
      </c>
      <c r="B14" s="10" t="s">
        <v>32</v>
      </c>
      <c r="C14" s="11">
        <v>818.6</v>
      </c>
      <c r="D14" s="11">
        <v>955.14</v>
      </c>
      <c r="E14" s="11">
        <v>689.14</v>
      </c>
      <c r="F14" s="11">
        <v>764.33</v>
      </c>
      <c r="G14" s="11">
        <v>1087.48</v>
      </c>
      <c r="H14" s="11">
        <v>687.16</v>
      </c>
      <c r="I14" s="11">
        <v>740.52</v>
      </c>
      <c r="J14" s="11">
        <v>760.26</v>
      </c>
      <c r="K14" s="11">
        <v>909.69</v>
      </c>
      <c r="L14" s="11">
        <v>634.11</v>
      </c>
      <c r="M14" s="11">
        <v>652.33</v>
      </c>
      <c r="N14" s="11">
        <v>931.92</v>
      </c>
      <c r="O14" s="12">
        <f>SUM(C14:N14)</f>
        <v>9630.680000000002</v>
      </c>
    </row>
    <row r="15" spans="1:15" ht="15">
      <c r="A15" s="3">
        <v>13</v>
      </c>
      <c r="B15" s="10" t="s">
        <v>33</v>
      </c>
      <c r="C15" s="11">
        <v>116.24</v>
      </c>
      <c r="D15" s="11">
        <v>135.63</v>
      </c>
      <c r="E15" s="11">
        <v>97.91</v>
      </c>
      <c r="F15" s="11">
        <v>108.53</v>
      </c>
      <c r="G15" s="11">
        <v>154.42</v>
      </c>
      <c r="H15" s="11">
        <v>97.58</v>
      </c>
      <c r="I15" s="11">
        <v>105.15</v>
      </c>
      <c r="J15" s="11">
        <v>107.96</v>
      </c>
      <c r="K15" s="11">
        <v>129.18</v>
      </c>
      <c r="L15" s="11">
        <v>90.04</v>
      </c>
      <c r="M15" s="11">
        <v>92.63</v>
      </c>
      <c r="N15" s="11">
        <v>132.33</v>
      </c>
      <c r="O15" s="12">
        <f>SUM(C15:N15)</f>
        <v>1367.6</v>
      </c>
    </row>
    <row r="16" spans="1:15" ht="15">
      <c r="A16" s="3">
        <v>14</v>
      </c>
      <c r="B16" s="10" t="s">
        <v>34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/>
    </row>
    <row r="17" spans="1:15" ht="15">
      <c r="A17" s="3">
        <v>15</v>
      </c>
      <c r="B17" s="10" t="s">
        <v>35</v>
      </c>
      <c r="C17" s="11">
        <v>78.81</v>
      </c>
      <c r="D17" s="11"/>
      <c r="E17" s="11"/>
      <c r="F17" s="11">
        <v>7.21</v>
      </c>
      <c r="G17" s="11"/>
      <c r="H17" s="11">
        <v>6.29</v>
      </c>
      <c r="I17" s="11">
        <v>7.34</v>
      </c>
      <c r="J17" s="11">
        <v>9.53</v>
      </c>
      <c r="K17" s="11">
        <v>12.03</v>
      </c>
      <c r="L17" s="11">
        <v>22.85</v>
      </c>
      <c r="M17" s="11">
        <v>10.97</v>
      </c>
      <c r="N17" s="11">
        <v>14.62</v>
      </c>
      <c r="O17" s="12">
        <f>SUM(C17:N17)</f>
        <v>169.65</v>
      </c>
    </row>
    <row r="18" spans="1:15" ht="15">
      <c r="A18" s="3">
        <v>16</v>
      </c>
      <c r="B18" s="10" t="s">
        <v>36</v>
      </c>
      <c r="C18" s="11">
        <v>4.14</v>
      </c>
      <c r="D18" s="11"/>
      <c r="E18" s="11">
        <v>4.35</v>
      </c>
      <c r="F18" s="11">
        <v>4.41</v>
      </c>
      <c r="G18" s="11">
        <v>4.46</v>
      </c>
      <c r="H18" s="11">
        <v>3.3</v>
      </c>
      <c r="I18" s="11">
        <v>3.6</v>
      </c>
      <c r="J18" s="11">
        <v>3.21</v>
      </c>
      <c r="K18" s="11"/>
      <c r="L18" s="11">
        <v>3.35</v>
      </c>
      <c r="M18" s="11">
        <v>3.53</v>
      </c>
      <c r="N18" s="11">
        <v>3.61</v>
      </c>
      <c r="O18" s="12">
        <f>SUM(C18:N18)</f>
        <v>37.96</v>
      </c>
    </row>
    <row r="19" spans="1:15" ht="15">
      <c r="A19" s="3">
        <v>17</v>
      </c>
      <c r="B19" s="10" t="s">
        <v>37</v>
      </c>
      <c r="C19" s="11"/>
      <c r="D19" s="11">
        <v>16.41</v>
      </c>
      <c r="E19" s="11">
        <v>13.95</v>
      </c>
      <c r="F19" s="11">
        <v>6.57</v>
      </c>
      <c r="G19" s="11">
        <v>13.83</v>
      </c>
      <c r="H19" s="11">
        <v>13.94</v>
      </c>
      <c r="I19" s="11"/>
      <c r="J19" s="11"/>
      <c r="K19" s="11"/>
      <c r="L19" s="11"/>
      <c r="M19" s="11">
        <v>23.05</v>
      </c>
      <c r="N19" s="11">
        <v>19.75</v>
      </c>
      <c r="O19" s="12">
        <f>SUM(C19:N19)</f>
        <v>107.5</v>
      </c>
    </row>
    <row r="20" spans="1:15" ht="15">
      <c r="A20" s="3">
        <v>18</v>
      </c>
      <c r="B20" s="10" t="s">
        <v>47</v>
      </c>
      <c r="C20" s="11">
        <v>305.66</v>
      </c>
      <c r="D20" s="11">
        <v>269.92</v>
      </c>
      <c r="E20" s="11">
        <v>395.34</v>
      </c>
      <c r="F20" s="11">
        <v>61.88</v>
      </c>
      <c r="G20" s="11">
        <v>5.65</v>
      </c>
      <c r="H20" s="11">
        <v>32.37</v>
      </c>
      <c r="I20" s="11">
        <v>17.09</v>
      </c>
      <c r="J20" s="11"/>
      <c r="K20" s="11">
        <v>12.03</v>
      </c>
      <c r="L20" s="11"/>
      <c r="M20" s="11"/>
      <c r="N20" s="11"/>
      <c r="O20" s="12">
        <f>SUM(C20:N20)</f>
        <v>1099.94</v>
      </c>
    </row>
    <row r="21" spans="1:15" ht="15">
      <c r="A21" s="3">
        <v>19</v>
      </c>
      <c r="B21" s="10" t="s">
        <v>38</v>
      </c>
      <c r="C21" s="11"/>
      <c r="D21" s="11"/>
      <c r="E21" s="11"/>
      <c r="F21" s="11"/>
      <c r="G21" s="11"/>
      <c r="H21" s="11"/>
      <c r="I21" s="11"/>
      <c r="J21" s="11"/>
      <c r="K21" s="11">
        <v>24.66</v>
      </c>
      <c r="L21" s="11">
        <v>21.54</v>
      </c>
      <c r="M21" s="11">
        <v>21.54</v>
      </c>
      <c r="N21" s="11">
        <v>15.45</v>
      </c>
      <c r="O21" s="12">
        <f>SUM(C21:N21)</f>
        <v>83.19000000000001</v>
      </c>
    </row>
    <row r="22" spans="1:15" ht="15">
      <c r="A22" s="3">
        <v>20</v>
      </c>
      <c r="B22" s="10" t="s">
        <v>39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</row>
    <row r="23" spans="1:15" ht="15">
      <c r="A23" s="3">
        <v>21</v>
      </c>
      <c r="B23" s="10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</row>
    <row r="24" spans="1:15" ht="15">
      <c r="A24" s="3">
        <v>22</v>
      </c>
      <c r="B24" s="10" t="s">
        <v>41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</row>
    <row r="25" spans="1:15" ht="15">
      <c r="A25" s="3">
        <v>23</v>
      </c>
      <c r="B25" s="13" t="s">
        <v>42</v>
      </c>
      <c r="C25" s="12">
        <f aca="true" t="shared" si="0" ref="C25:N25">SUM(C8:C24)</f>
        <v>1500.5600000000002</v>
      </c>
      <c r="D25" s="12">
        <f t="shared" si="0"/>
        <v>1519.72</v>
      </c>
      <c r="E25" s="12">
        <f t="shared" si="0"/>
        <v>1333.08</v>
      </c>
      <c r="F25" s="12">
        <f t="shared" si="0"/>
        <v>1248.2500000000002</v>
      </c>
      <c r="G25" s="12">
        <f t="shared" si="0"/>
        <v>1357.42</v>
      </c>
      <c r="H25" s="12">
        <f t="shared" si="0"/>
        <v>1021.9</v>
      </c>
      <c r="I25" s="12">
        <f t="shared" si="0"/>
        <v>1155.5299999999997</v>
      </c>
      <c r="J25" s="12">
        <f t="shared" si="0"/>
        <v>1021.25</v>
      </c>
      <c r="K25" s="12">
        <f t="shared" si="0"/>
        <v>2661.35</v>
      </c>
      <c r="L25" s="12">
        <f t="shared" si="0"/>
        <v>939.91</v>
      </c>
      <c r="M25" s="12">
        <f t="shared" si="0"/>
        <v>1019.3</v>
      </c>
      <c r="N25" s="12">
        <f t="shared" si="0"/>
        <v>1609.4199999999996</v>
      </c>
      <c r="O25" s="12">
        <f>SUM(C25:N25)</f>
        <v>16387.69</v>
      </c>
    </row>
  </sheetData>
  <sheetProtection/>
  <mergeCells count="1">
    <mergeCell ref="A1:O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6"/>
  <sheetViews>
    <sheetView view="pageLayout" workbookViewId="0" topLeftCell="A1">
      <selection activeCell="E5" sqref="E5"/>
    </sheetView>
  </sheetViews>
  <sheetFormatPr defaultColWidth="9.140625" defaultRowHeight="15"/>
  <cols>
    <col min="1" max="1" width="16.00390625" style="0" customWidth="1"/>
    <col min="2" max="2" width="11.28125" style="0" bestFit="1" customWidth="1"/>
    <col min="4" max="4" width="17.00390625" style="0" customWidth="1"/>
    <col min="6" max="6" width="17.28125" style="0" customWidth="1"/>
    <col min="7" max="7" width="18.28125" style="0" customWidth="1"/>
  </cols>
  <sheetData>
    <row r="3" spans="1:7" ht="15">
      <c r="A3" s="50" t="s">
        <v>53</v>
      </c>
      <c r="B3" s="50"/>
      <c r="C3" s="50"/>
      <c r="D3" s="50"/>
      <c r="E3" s="50"/>
      <c r="F3" s="50"/>
      <c r="G3" s="50"/>
    </row>
    <row r="4" spans="1:7" ht="15">
      <c r="A4" s="51"/>
      <c r="B4" s="51"/>
      <c r="C4" s="51"/>
      <c r="D4" s="51"/>
      <c r="E4" s="51"/>
      <c r="F4" s="51"/>
      <c r="G4" s="51"/>
    </row>
    <row r="5" spans="1:7" ht="51" customHeight="1">
      <c r="A5" s="8" t="s">
        <v>63</v>
      </c>
      <c r="B5" s="9" t="s">
        <v>2</v>
      </c>
      <c r="C5" s="9" t="s">
        <v>49</v>
      </c>
      <c r="D5" s="8" t="s">
        <v>64</v>
      </c>
      <c r="E5" s="9" t="s">
        <v>50</v>
      </c>
      <c r="F5" s="8" t="s">
        <v>65</v>
      </c>
      <c r="G5" s="8" t="s">
        <v>66</v>
      </c>
    </row>
    <row r="6" spans="1:7" ht="15">
      <c r="A6" s="1">
        <v>5980.88</v>
      </c>
      <c r="B6" s="1">
        <v>28802.16</v>
      </c>
      <c r="C6" s="1">
        <v>16838.74</v>
      </c>
      <c r="D6" s="1">
        <v>15051.29</v>
      </c>
      <c r="E6" s="1">
        <v>16387.69</v>
      </c>
      <c r="F6" s="1">
        <v>451.05</v>
      </c>
      <c r="G6" s="1">
        <v>2397.9</v>
      </c>
    </row>
  </sheetData>
  <sheetProtection/>
  <mergeCells count="1">
    <mergeCell ref="A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F19" sqref="F19"/>
    </sheetView>
  </sheetViews>
  <sheetFormatPr defaultColWidth="9.140625" defaultRowHeight="15"/>
  <cols>
    <col min="2" max="2" width="17.7109375" style="0" customWidth="1"/>
    <col min="3" max="3" width="12.421875" style="0" customWidth="1"/>
    <col min="4" max="4" width="13.28125" style="0" customWidth="1"/>
    <col min="5" max="5" width="20.00390625" style="0" customWidth="1"/>
  </cols>
  <sheetData>
    <row r="1" spans="1:5" ht="15">
      <c r="A1" s="5"/>
      <c r="B1" s="5"/>
      <c r="C1" s="5"/>
      <c r="D1" s="5"/>
      <c r="E1" s="5"/>
    </row>
    <row r="2" spans="1:5" ht="15">
      <c r="A2" s="44" t="s">
        <v>21</v>
      </c>
      <c r="B2" s="44"/>
      <c r="C2" s="44"/>
      <c r="D2" s="44"/>
      <c r="E2" s="44"/>
    </row>
    <row r="3" spans="1:5" ht="15">
      <c r="A3" s="5"/>
      <c r="B3" s="5"/>
      <c r="C3" s="5"/>
      <c r="D3" s="5"/>
      <c r="E3" s="5"/>
    </row>
    <row r="4" spans="1:5" ht="15">
      <c r="A4" s="44" t="s">
        <v>22</v>
      </c>
      <c r="B4" s="44"/>
      <c r="C4" s="44"/>
      <c r="D4" s="44"/>
      <c r="E4" s="44"/>
    </row>
    <row r="5" spans="1:5" ht="15">
      <c r="A5" s="5"/>
      <c r="B5" s="5"/>
      <c r="C5" s="5"/>
      <c r="D5" s="5"/>
      <c r="E5" s="5"/>
    </row>
    <row r="6" spans="1:5" ht="30">
      <c r="A6" s="2" t="s">
        <v>0</v>
      </c>
      <c r="B6" s="25" t="s">
        <v>1</v>
      </c>
      <c r="C6" s="2" t="s">
        <v>2</v>
      </c>
      <c r="D6" s="2" t="s">
        <v>3</v>
      </c>
      <c r="E6" s="25" t="s">
        <v>4</v>
      </c>
    </row>
    <row r="7" spans="1:5" ht="15">
      <c r="A7" s="1" t="s">
        <v>11</v>
      </c>
      <c r="B7" s="1">
        <v>15051.29</v>
      </c>
      <c r="C7" s="1">
        <v>2400.18</v>
      </c>
      <c r="D7" s="1">
        <v>920.62</v>
      </c>
      <c r="E7" s="1">
        <v>16530.85</v>
      </c>
    </row>
    <row r="8" spans="1:5" ht="15">
      <c r="A8" s="1" t="s">
        <v>12</v>
      </c>
      <c r="B8" s="1">
        <v>16530.85</v>
      </c>
      <c r="C8" s="1">
        <v>2400.18</v>
      </c>
      <c r="D8" s="1">
        <v>2043.88</v>
      </c>
      <c r="E8" s="1">
        <v>16887.15</v>
      </c>
    </row>
    <row r="9" spans="1:5" ht="15">
      <c r="A9" s="1" t="s">
        <v>13</v>
      </c>
      <c r="B9" s="1">
        <v>16887.15</v>
      </c>
      <c r="C9" s="1">
        <v>2400.18</v>
      </c>
      <c r="D9" s="1">
        <v>1204.45</v>
      </c>
      <c r="E9" s="1">
        <v>18082.88</v>
      </c>
    </row>
    <row r="10" spans="1:5" ht="15">
      <c r="A10" s="1" t="s">
        <v>14</v>
      </c>
      <c r="B10" s="1">
        <v>18082.88</v>
      </c>
      <c r="C10" s="1">
        <v>2400.18</v>
      </c>
      <c r="D10" s="1">
        <v>3999.86</v>
      </c>
      <c r="E10" s="1">
        <v>16483.2</v>
      </c>
    </row>
    <row r="11" spans="1:5" ht="15">
      <c r="A11" s="1" t="s">
        <v>15</v>
      </c>
      <c r="B11" s="1">
        <v>16483.2</v>
      </c>
      <c r="C11" s="1">
        <v>2400.18</v>
      </c>
      <c r="D11" s="1">
        <v>5159.27</v>
      </c>
      <c r="E11" s="1">
        <v>13724.11</v>
      </c>
    </row>
    <row r="12" spans="1:5" ht="15">
      <c r="A12" s="1" t="s">
        <v>16</v>
      </c>
      <c r="B12" s="1">
        <v>13724.11</v>
      </c>
      <c r="C12" s="1">
        <v>2400.18</v>
      </c>
      <c r="D12" s="1">
        <v>1777.49</v>
      </c>
      <c r="E12" s="1">
        <v>14346.8</v>
      </c>
    </row>
    <row r="13" spans="1:5" ht="15">
      <c r="A13" s="1" t="s">
        <v>17</v>
      </c>
      <c r="B13" s="1">
        <v>14346.8</v>
      </c>
      <c r="C13" s="1">
        <v>2400.18</v>
      </c>
      <c r="D13" s="1">
        <v>1490.97</v>
      </c>
      <c r="E13" s="1">
        <v>15256.01</v>
      </c>
    </row>
    <row r="14" spans="1:5" ht="15">
      <c r="A14" s="1" t="s">
        <v>5</v>
      </c>
      <c r="B14" s="1">
        <v>15256.01</v>
      </c>
      <c r="C14" s="1">
        <v>2400.18</v>
      </c>
      <c r="D14" s="1">
        <v>2608.85</v>
      </c>
      <c r="E14" s="1">
        <v>15047.34</v>
      </c>
    </row>
    <row r="15" spans="1:5" ht="15">
      <c r="A15" s="1" t="s">
        <v>6</v>
      </c>
      <c r="B15" s="1">
        <v>15047.34</v>
      </c>
      <c r="C15" s="1">
        <v>2400.18</v>
      </c>
      <c r="D15" s="1">
        <v>2285.43</v>
      </c>
      <c r="E15" s="1">
        <v>15162.09</v>
      </c>
    </row>
    <row r="16" spans="1:5" ht="15">
      <c r="A16" s="1" t="s">
        <v>7</v>
      </c>
      <c r="B16" s="1">
        <v>15162.09</v>
      </c>
      <c r="C16" s="1">
        <v>2400.18</v>
      </c>
      <c r="D16" s="1">
        <v>2820.9</v>
      </c>
      <c r="E16" s="1">
        <v>14741.37</v>
      </c>
    </row>
    <row r="17" spans="1:5" ht="15">
      <c r="A17" s="1" t="s">
        <v>8</v>
      </c>
      <c r="B17" s="1">
        <v>14741.37</v>
      </c>
      <c r="C17" s="1">
        <v>2400.18</v>
      </c>
      <c r="D17" s="1">
        <v>1421.85</v>
      </c>
      <c r="E17" s="1">
        <v>15719.7</v>
      </c>
    </row>
    <row r="18" spans="1:5" ht="15">
      <c r="A18" s="1" t="s">
        <v>9</v>
      </c>
      <c r="B18" s="1">
        <v>15719.7</v>
      </c>
      <c r="C18" s="1">
        <v>2400.18</v>
      </c>
      <c r="D18" s="1">
        <v>1992.2</v>
      </c>
      <c r="E18" s="1">
        <v>16127.68</v>
      </c>
    </row>
    <row r="19" spans="1:5" ht="15">
      <c r="A19" s="2" t="s">
        <v>10</v>
      </c>
      <c r="B19" s="2"/>
      <c r="C19" s="2">
        <v>28802.16</v>
      </c>
      <c r="D19" s="2">
        <v>27725.77</v>
      </c>
      <c r="E19" s="2">
        <v>16127.68</v>
      </c>
    </row>
  </sheetData>
  <sheetProtection/>
  <mergeCells count="2">
    <mergeCell ref="A2:E2"/>
    <mergeCell ref="A4:E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view="pageLayout" workbookViewId="0" topLeftCell="A19">
      <selection activeCell="A1" sqref="A1:O25"/>
    </sheetView>
  </sheetViews>
  <sheetFormatPr defaultColWidth="9.140625" defaultRowHeight="15"/>
  <cols>
    <col min="1" max="1" width="4.140625" style="0" customWidth="1"/>
    <col min="2" max="2" width="36.00390625" style="0" customWidth="1"/>
    <col min="3" max="3" width="7.00390625" style="0" customWidth="1"/>
    <col min="4" max="4" width="8.140625" style="0" customWidth="1"/>
    <col min="5" max="5" width="7.00390625" style="0" bestFit="1" customWidth="1"/>
    <col min="6" max="6" width="7.28125" style="0" customWidth="1"/>
    <col min="7" max="7" width="6.421875" style="0" customWidth="1"/>
    <col min="8" max="8" width="7.00390625" style="0" bestFit="1" customWidth="1"/>
    <col min="9" max="9" width="6.00390625" style="0" customWidth="1"/>
    <col min="10" max="10" width="6.7109375" style="0" customWidth="1"/>
    <col min="11" max="11" width="8.7109375" style="0" customWidth="1"/>
    <col min="12" max="12" width="7.8515625" style="0" customWidth="1"/>
    <col min="13" max="13" width="7.421875" style="0" customWidth="1"/>
    <col min="14" max="14" width="7.8515625" style="0" customWidth="1"/>
    <col min="15" max="15" width="8.00390625" style="0" customWidth="1"/>
  </cols>
  <sheetData>
    <row r="1" spans="1:15" ht="15">
      <c r="A1" s="45" t="s">
        <v>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56</v>
      </c>
    </row>
    <row r="3" spans="1:15" ht="15">
      <c r="A3" s="3">
        <v>1</v>
      </c>
      <c r="B3" s="10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15">
      <c r="A4" s="3">
        <v>2</v>
      </c>
      <c r="B4" s="10" t="s">
        <v>24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15">
      <c r="A5" s="3">
        <v>3</v>
      </c>
      <c r="B5" s="10" t="s">
        <v>25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15">
      <c r="A6" s="3">
        <v>4</v>
      </c>
      <c r="B6" s="10" t="s">
        <v>26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1:15" ht="15">
      <c r="A7" s="3">
        <v>5</v>
      </c>
      <c r="B7" s="10" t="s">
        <v>25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</row>
    <row r="8" spans="1:15" ht="15">
      <c r="A8" s="3">
        <v>6</v>
      </c>
      <c r="B8" s="10" t="s">
        <v>27</v>
      </c>
      <c r="C8" s="17"/>
      <c r="D8" s="17"/>
      <c r="E8" s="17"/>
      <c r="F8" s="17"/>
      <c r="G8" s="17"/>
      <c r="H8" s="17"/>
      <c r="I8" s="17">
        <v>11171</v>
      </c>
      <c r="J8" s="17"/>
      <c r="K8" s="17"/>
      <c r="L8" s="17"/>
      <c r="M8" s="17"/>
      <c r="N8" s="17"/>
      <c r="O8" s="18">
        <f>SUM(C8:N8)</f>
        <v>11171</v>
      </c>
    </row>
    <row r="9" spans="1:15" ht="15">
      <c r="A9" s="3">
        <v>7</v>
      </c>
      <c r="B9" s="10" t="s">
        <v>28</v>
      </c>
      <c r="C9" s="17"/>
      <c r="D9" s="17"/>
      <c r="E9" s="17">
        <v>29.44</v>
      </c>
      <c r="F9" s="17">
        <v>6.56</v>
      </c>
      <c r="G9" s="17">
        <v>35.03</v>
      </c>
      <c r="H9" s="17">
        <v>21.79</v>
      </c>
      <c r="I9" s="17">
        <v>9.1</v>
      </c>
      <c r="J9" s="17">
        <v>12.96</v>
      </c>
      <c r="K9" s="17">
        <v>0.95</v>
      </c>
      <c r="L9" s="17"/>
      <c r="M9" s="17"/>
      <c r="N9" s="17"/>
      <c r="O9" s="18">
        <f>SUM(C9:N9)</f>
        <v>115.83</v>
      </c>
    </row>
    <row r="10" spans="1:15" ht="15">
      <c r="A10" s="3">
        <v>8</v>
      </c>
      <c r="B10" s="10" t="s">
        <v>29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1:15" ht="15">
      <c r="A11" s="3">
        <v>9</v>
      </c>
      <c r="B11" s="10" t="s">
        <v>30</v>
      </c>
      <c r="C11" s="17">
        <v>56</v>
      </c>
      <c r="D11" s="17">
        <v>123</v>
      </c>
      <c r="E11" s="17">
        <v>73</v>
      </c>
      <c r="F11" s="17">
        <v>240</v>
      </c>
      <c r="G11" s="17">
        <v>310</v>
      </c>
      <c r="H11" s="17">
        <v>107</v>
      </c>
      <c r="I11" s="17">
        <v>90</v>
      </c>
      <c r="J11" s="19">
        <v>157</v>
      </c>
      <c r="K11" s="17">
        <v>138</v>
      </c>
      <c r="L11" s="17">
        <v>170</v>
      </c>
      <c r="M11" s="17">
        <v>86</v>
      </c>
      <c r="N11" s="17">
        <v>120</v>
      </c>
      <c r="O11" s="18">
        <f aca="true" t="shared" si="0" ref="O11:O21">SUM(C11:N11)</f>
        <v>1670</v>
      </c>
    </row>
    <row r="12" spans="1:15" ht="15">
      <c r="A12" s="3">
        <v>10</v>
      </c>
      <c r="B12" s="10" t="s">
        <v>31</v>
      </c>
      <c r="C12" s="17">
        <v>56</v>
      </c>
      <c r="D12" s="17">
        <v>123</v>
      </c>
      <c r="E12" s="17">
        <v>73</v>
      </c>
      <c r="F12" s="17">
        <v>240</v>
      </c>
      <c r="G12" s="17">
        <v>310</v>
      </c>
      <c r="H12" s="17">
        <v>107</v>
      </c>
      <c r="I12" s="17">
        <v>90</v>
      </c>
      <c r="J12" s="19">
        <v>157</v>
      </c>
      <c r="K12" s="17">
        <v>138</v>
      </c>
      <c r="L12" s="17">
        <v>170</v>
      </c>
      <c r="M12" s="17">
        <v>86</v>
      </c>
      <c r="N12" s="17">
        <v>120</v>
      </c>
      <c r="O12" s="18">
        <f t="shared" si="0"/>
        <v>1670</v>
      </c>
    </row>
    <row r="13" spans="1:15" ht="15">
      <c r="A13" s="3">
        <v>11</v>
      </c>
      <c r="B13" s="10" t="s">
        <v>46</v>
      </c>
      <c r="C13" s="17">
        <v>13.43</v>
      </c>
      <c r="D13" s="17">
        <v>11.44</v>
      </c>
      <c r="E13" s="17">
        <v>13.99</v>
      </c>
      <c r="F13" s="17">
        <v>11.32</v>
      </c>
      <c r="G13" s="17">
        <v>15.15</v>
      </c>
      <c r="H13" s="17">
        <v>11.41</v>
      </c>
      <c r="I13" s="17">
        <v>24.12</v>
      </c>
      <c r="J13" s="17">
        <v>19.27</v>
      </c>
      <c r="K13" s="17">
        <v>11.74</v>
      </c>
      <c r="L13" s="17">
        <v>15.76</v>
      </c>
      <c r="M13" s="17">
        <v>16.16</v>
      </c>
      <c r="N13" s="17">
        <v>14.85</v>
      </c>
      <c r="O13" s="18">
        <f t="shared" si="0"/>
        <v>178.64</v>
      </c>
    </row>
    <row r="14" spans="1:15" ht="15">
      <c r="A14" s="3">
        <v>12</v>
      </c>
      <c r="B14" s="10" t="s">
        <v>32</v>
      </c>
      <c r="C14" s="17">
        <v>703.47</v>
      </c>
      <c r="D14" s="17">
        <v>530.75</v>
      </c>
      <c r="E14" s="17">
        <v>511.29</v>
      </c>
      <c r="F14" s="17">
        <v>555.96</v>
      </c>
      <c r="G14" s="17">
        <v>549.94</v>
      </c>
      <c r="H14" s="17">
        <v>266.63</v>
      </c>
      <c r="I14" s="17">
        <v>257.37</v>
      </c>
      <c r="J14" s="17">
        <v>255.51</v>
      </c>
      <c r="K14" s="17">
        <v>351.4</v>
      </c>
      <c r="L14" s="17">
        <v>286.96</v>
      </c>
      <c r="M14" s="17">
        <v>286.96</v>
      </c>
      <c r="N14" s="17">
        <v>293.96</v>
      </c>
      <c r="O14" s="18">
        <f t="shared" si="0"/>
        <v>4850.2</v>
      </c>
    </row>
    <row r="15" spans="1:15" ht="15">
      <c r="A15" s="3">
        <v>13</v>
      </c>
      <c r="B15" s="10" t="s">
        <v>33</v>
      </c>
      <c r="C15" s="17">
        <v>240.59</v>
      </c>
      <c r="D15" s="17">
        <v>181.52</v>
      </c>
      <c r="E15" s="17">
        <v>174.86</v>
      </c>
      <c r="F15" s="17">
        <v>190.14</v>
      </c>
      <c r="G15" s="17">
        <v>188.08</v>
      </c>
      <c r="H15" s="17">
        <v>91.19</v>
      </c>
      <c r="I15" s="17">
        <v>88.02</v>
      </c>
      <c r="J15" s="17">
        <v>87.39</v>
      </c>
      <c r="K15" s="17">
        <v>120.18</v>
      </c>
      <c r="L15" s="17">
        <v>98.14</v>
      </c>
      <c r="M15" s="17">
        <v>98.14</v>
      </c>
      <c r="N15" s="17">
        <v>100.54</v>
      </c>
      <c r="O15" s="18">
        <f t="shared" si="0"/>
        <v>1658.7900000000004</v>
      </c>
    </row>
    <row r="16" spans="1:15" ht="15">
      <c r="A16" s="3">
        <v>14</v>
      </c>
      <c r="B16" s="10" t="s">
        <v>34</v>
      </c>
      <c r="C16" s="17"/>
      <c r="D16" s="17"/>
      <c r="E16" s="17"/>
      <c r="F16" s="17"/>
      <c r="G16" s="17"/>
      <c r="H16" s="17">
        <v>15.38</v>
      </c>
      <c r="I16" s="17"/>
      <c r="J16" s="17"/>
      <c r="K16" s="17"/>
      <c r="L16" s="17"/>
      <c r="M16" s="17"/>
      <c r="N16" s="17"/>
      <c r="O16" s="18">
        <f t="shared" si="0"/>
        <v>15.38</v>
      </c>
    </row>
    <row r="17" spans="1:15" ht="15">
      <c r="A17" s="3">
        <v>15</v>
      </c>
      <c r="B17" s="10" t="s">
        <v>35</v>
      </c>
      <c r="C17" s="17">
        <v>9.92</v>
      </c>
      <c r="D17" s="17">
        <v>6.31</v>
      </c>
      <c r="E17" s="17">
        <v>2.71</v>
      </c>
      <c r="F17" s="17">
        <v>13.09</v>
      </c>
      <c r="G17" s="17">
        <v>10.84</v>
      </c>
      <c r="H17" s="17">
        <v>39.42</v>
      </c>
      <c r="I17" s="17">
        <v>25.06</v>
      </c>
      <c r="J17" s="17">
        <v>19.64</v>
      </c>
      <c r="K17" s="17">
        <v>36.12</v>
      </c>
      <c r="L17" s="17"/>
      <c r="M17" s="17"/>
      <c r="N17" s="17">
        <v>78.64</v>
      </c>
      <c r="O17" s="18">
        <f t="shared" si="0"/>
        <v>241.75</v>
      </c>
    </row>
    <row r="18" spans="1:15" ht="15">
      <c r="A18" s="3">
        <v>16</v>
      </c>
      <c r="B18" s="10" t="s">
        <v>36</v>
      </c>
      <c r="C18" s="17">
        <v>3.98</v>
      </c>
      <c r="D18" s="17">
        <v>4.19</v>
      </c>
      <c r="E18" s="17"/>
      <c r="F18" s="17">
        <v>3.95</v>
      </c>
      <c r="G18" s="17">
        <v>7.5</v>
      </c>
      <c r="H18" s="17">
        <v>5.25</v>
      </c>
      <c r="I18" s="17">
        <v>4.11</v>
      </c>
      <c r="J18" s="17">
        <v>7.06</v>
      </c>
      <c r="K18" s="17">
        <v>3.07</v>
      </c>
      <c r="L18" s="17"/>
      <c r="M18" s="17">
        <v>11.31</v>
      </c>
      <c r="N18" s="17">
        <v>11.59</v>
      </c>
      <c r="O18" s="18">
        <f t="shared" si="0"/>
        <v>62.010000000000005</v>
      </c>
    </row>
    <row r="19" spans="1:15" ht="15">
      <c r="A19" s="3">
        <v>17</v>
      </c>
      <c r="B19" s="10" t="s">
        <v>37</v>
      </c>
      <c r="C19" s="17">
        <v>6.53</v>
      </c>
      <c r="D19" s="17">
        <v>5.56</v>
      </c>
      <c r="E19" s="17">
        <v>9.43</v>
      </c>
      <c r="F19" s="17">
        <v>2.59</v>
      </c>
      <c r="G19" s="17">
        <v>0.98</v>
      </c>
      <c r="H19" s="17"/>
      <c r="I19" s="17"/>
      <c r="J19" s="17"/>
      <c r="K19" s="17"/>
      <c r="L19" s="17"/>
      <c r="M19" s="17">
        <v>2.36</v>
      </c>
      <c r="N19" s="17">
        <v>10.37</v>
      </c>
      <c r="O19" s="18">
        <f t="shared" si="0"/>
        <v>37.82</v>
      </c>
    </row>
    <row r="20" spans="1:15" ht="15">
      <c r="A20" s="3">
        <v>18</v>
      </c>
      <c r="B20" s="10" t="s">
        <v>47</v>
      </c>
      <c r="C20" s="17"/>
      <c r="D20" s="17"/>
      <c r="E20" s="17"/>
      <c r="F20" s="17">
        <v>21.67</v>
      </c>
      <c r="G20" s="17"/>
      <c r="H20" s="17">
        <v>25.34</v>
      </c>
      <c r="I20" s="17"/>
      <c r="J20" s="17"/>
      <c r="K20" s="17"/>
      <c r="L20" s="17"/>
      <c r="M20" s="17">
        <v>14.65</v>
      </c>
      <c r="N20" s="17">
        <v>11.1</v>
      </c>
      <c r="O20" s="18">
        <f t="shared" si="0"/>
        <v>72.76</v>
      </c>
    </row>
    <row r="21" spans="1:15" ht="15">
      <c r="A21" s="3">
        <v>19</v>
      </c>
      <c r="B21" s="10" t="s">
        <v>38</v>
      </c>
      <c r="C21" s="17">
        <v>17.95</v>
      </c>
      <c r="D21" s="17">
        <v>21.54</v>
      </c>
      <c r="E21" s="17">
        <v>21.57</v>
      </c>
      <c r="F21" s="17">
        <v>21.56</v>
      </c>
      <c r="G21" s="17">
        <v>21.56</v>
      </c>
      <c r="H21" s="17">
        <v>21.56</v>
      </c>
      <c r="I21" s="17">
        <v>21.56</v>
      </c>
      <c r="J21" s="17">
        <v>53.91</v>
      </c>
      <c r="K21" s="17"/>
      <c r="L21" s="17">
        <v>21.56</v>
      </c>
      <c r="M21" s="17">
        <v>21.56</v>
      </c>
      <c r="N21" s="17">
        <v>22.09</v>
      </c>
      <c r="O21" s="18">
        <f t="shared" si="0"/>
        <v>266.41999999999996</v>
      </c>
    </row>
    <row r="22" spans="1:15" ht="15">
      <c r="A22" s="3">
        <v>20</v>
      </c>
      <c r="B22" s="10" t="s">
        <v>39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</row>
    <row r="23" spans="1:15" ht="15">
      <c r="A23" s="3">
        <v>21</v>
      </c>
      <c r="B23" s="10" t="s">
        <v>40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</row>
    <row r="24" spans="1:15" ht="15">
      <c r="A24" s="3">
        <v>22</v>
      </c>
      <c r="B24" s="10" t="s">
        <v>41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</row>
    <row r="25" spans="1:15" ht="15">
      <c r="A25" s="3">
        <v>23</v>
      </c>
      <c r="B25" s="13" t="s">
        <v>42</v>
      </c>
      <c r="C25" s="12">
        <f aca="true" t="shared" si="1" ref="C25:N25">SUM(C8:C24)</f>
        <v>1107.8700000000001</v>
      </c>
      <c r="D25" s="12">
        <f t="shared" si="1"/>
        <v>1007.31</v>
      </c>
      <c r="E25" s="12">
        <f t="shared" si="1"/>
        <v>909.2900000000001</v>
      </c>
      <c r="F25" s="12">
        <f t="shared" si="1"/>
        <v>1306.84</v>
      </c>
      <c r="G25" s="12">
        <f t="shared" si="1"/>
        <v>1449.0799999999997</v>
      </c>
      <c r="H25" s="12">
        <f t="shared" si="1"/>
        <v>711.9699999999999</v>
      </c>
      <c r="I25" s="12">
        <f t="shared" si="1"/>
        <v>11780.340000000002</v>
      </c>
      <c r="J25" s="12">
        <f t="shared" si="1"/>
        <v>769.7399999999999</v>
      </c>
      <c r="K25" s="12">
        <f t="shared" si="1"/>
        <v>799.46</v>
      </c>
      <c r="L25" s="12">
        <f t="shared" si="1"/>
        <v>762.42</v>
      </c>
      <c r="M25" s="12">
        <f t="shared" si="1"/>
        <v>623.1399999999999</v>
      </c>
      <c r="N25" s="12">
        <f t="shared" si="1"/>
        <v>783.14</v>
      </c>
      <c r="O25" s="12">
        <f>SUM(C25:N25)</f>
        <v>22010.600000000002</v>
      </c>
    </row>
  </sheetData>
  <sheetProtection/>
  <mergeCells count="1">
    <mergeCell ref="A1:O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7"/>
  <sheetViews>
    <sheetView view="pageLayout" workbookViewId="0" topLeftCell="A1">
      <selection activeCell="G15" sqref="G15"/>
    </sheetView>
  </sheetViews>
  <sheetFormatPr defaultColWidth="9.140625" defaultRowHeight="15"/>
  <cols>
    <col min="1" max="1" width="18.57421875" style="0" customWidth="1"/>
    <col min="2" max="2" width="11.28125" style="0" bestFit="1" customWidth="1"/>
    <col min="4" max="4" width="17.00390625" style="0" customWidth="1"/>
    <col min="6" max="6" width="19.421875" style="0" customWidth="1"/>
    <col min="7" max="7" width="21.140625" style="0" customWidth="1"/>
  </cols>
  <sheetData>
    <row r="5" spans="1:7" ht="15">
      <c r="A5" s="23" t="s">
        <v>52</v>
      </c>
      <c r="B5" s="24"/>
      <c r="C5" s="24"/>
      <c r="D5" s="24"/>
      <c r="E5" s="24"/>
      <c r="F5" s="24"/>
      <c r="G5" s="22"/>
    </row>
    <row r="6" spans="1:7" ht="45">
      <c r="A6" s="8" t="s">
        <v>63</v>
      </c>
      <c r="B6" s="20" t="s">
        <v>2</v>
      </c>
      <c r="C6" s="20" t="s">
        <v>49</v>
      </c>
      <c r="D6" s="8" t="s">
        <v>67</v>
      </c>
      <c r="E6" s="20" t="s">
        <v>50</v>
      </c>
      <c r="F6" s="8" t="s">
        <v>68</v>
      </c>
      <c r="G6" s="8" t="s">
        <v>69</v>
      </c>
    </row>
    <row r="7" spans="1:7" ht="15">
      <c r="A7" s="1">
        <v>15051.29</v>
      </c>
      <c r="B7" s="1">
        <v>28802.16</v>
      </c>
      <c r="C7" s="1">
        <v>27725.77</v>
      </c>
      <c r="D7" s="1">
        <v>16127.68</v>
      </c>
      <c r="E7" s="1">
        <v>22010.600000000002</v>
      </c>
      <c r="F7" s="1">
        <v>5715.17</v>
      </c>
      <c r="G7" s="1">
        <v>8113.07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2023-11-29T11:11:48Z</dcterms:modified>
  <cp:category/>
  <cp:version/>
  <cp:contentType/>
  <cp:contentStatus/>
</cp:coreProperties>
</file>