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20" windowHeight="7890" tabRatio="857" firstSheet="33" activeTab="44"/>
  </bookViews>
  <sheets>
    <sheet name="2009" sheetId="1" r:id="rId1"/>
    <sheet name="расходы2009" sheetId="2" r:id="rId2"/>
    <sheet name="таблица 2009" sheetId="3" r:id="rId3"/>
    <sheet name="2010" sheetId="4" r:id="rId4"/>
    <sheet name="расходы2010" sheetId="5" r:id="rId5"/>
    <sheet name="таблица 2010" sheetId="6" r:id="rId6"/>
    <sheet name="2011" sheetId="7" r:id="rId7"/>
    <sheet name="расходы2011" sheetId="8" r:id="rId8"/>
    <sheet name="таблица 2011" sheetId="9" r:id="rId9"/>
    <sheet name="2012" sheetId="10" r:id="rId10"/>
    <sheet name="расходы 2012" sheetId="11" r:id="rId11"/>
    <sheet name="таблица 2012" sheetId="12" r:id="rId12"/>
    <sheet name="2013" sheetId="13" r:id="rId13"/>
    <sheet name="расходы 2013" sheetId="14" r:id="rId14"/>
    <sheet name="таблица 2013" sheetId="15" r:id="rId15"/>
    <sheet name="2014" sheetId="16" r:id="rId16"/>
    <sheet name="расходы 2014" sheetId="17" r:id="rId17"/>
    <sheet name="таблица 2014" sheetId="18" r:id="rId18"/>
    <sheet name="2015" sheetId="19" r:id="rId19"/>
    <sheet name="расходы 2015" sheetId="20" r:id="rId20"/>
    <sheet name="таблица 2015" sheetId="21" r:id="rId21"/>
    <sheet name="2016" sheetId="22" r:id="rId22"/>
    <sheet name="расходы 2016" sheetId="23" r:id="rId23"/>
    <sheet name="таблица 2016" sheetId="24" r:id="rId24"/>
    <sheet name="2017" sheetId="25" r:id="rId25"/>
    <sheet name="расходы 2017" sheetId="26" r:id="rId26"/>
    <sheet name="таблица 2017" sheetId="27" r:id="rId27"/>
    <sheet name="2018" sheetId="28" r:id="rId28"/>
    <sheet name="расходы 2018" sheetId="29" r:id="rId29"/>
    <sheet name="таблица 2018" sheetId="30" r:id="rId30"/>
    <sheet name="2019" sheetId="31" r:id="rId31"/>
    <sheet name="расходы 2019" sheetId="32" r:id="rId32"/>
    <sheet name="таблица 2019" sheetId="33" r:id="rId33"/>
    <sheet name="2020" sheetId="34" r:id="rId34"/>
    <sheet name="расходы 2020" sheetId="35" r:id="rId35"/>
    <sheet name="таблица 2020" sheetId="36" r:id="rId36"/>
    <sheet name="2021" sheetId="37" r:id="rId37"/>
    <sheet name="расходы 2021" sheetId="38" r:id="rId38"/>
    <sheet name="таблица 2021" sheetId="39" r:id="rId39"/>
    <sheet name="2022" sheetId="40" r:id="rId40"/>
    <sheet name="расходы 2022" sheetId="41" r:id="rId41"/>
    <sheet name="таблица 2022" sheetId="42" r:id="rId42"/>
    <sheet name="2023" sheetId="43" r:id="rId43"/>
    <sheet name="расходы 2023" sheetId="44" r:id="rId44"/>
    <sheet name="таблица 2023" sheetId="45" r:id="rId45"/>
  </sheets>
  <definedNames/>
  <calcPr fullCalcOnLoad="1" refMode="R1C1"/>
</workbook>
</file>

<file path=xl/sharedStrings.xml><?xml version="1.0" encoding="utf-8"?>
<sst xmlns="http://schemas.openxmlformats.org/spreadsheetml/2006/main" count="1045" uniqueCount="150">
  <si>
    <t>Месяц</t>
  </si>
  <si>
    <t xml:space="preserve">Долг на начало месяца </t>
  </si>
  <si>
    <t>Начисление</t>
  </si>
  <si>
    <t>Поступление</t>
  </si>
  <si>
    <t xml:space="preserve">Долг на конец месяца </t>
  </si>
  <si>
    <t>Август</t>
  </si>
  <si>
    <t>Сентябрь</t>
  </si>
  <si>
    <t>Октябрь</t>
  </si>
  <si>
    <t>Ноябрь</t>
  </si>
  <si>
    <t>Декабрь</t>
  </si>
  <si>
    <t>Итого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</si>
  <si>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</si>
  <si>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</si>
  <si>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</si>
  <si>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</si>
  <si>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</si>
  <si>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</si>
  <si>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</si>
  <si>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 xml:space="preserve"> по адресу: пос. Устьинский, ул. МСО,6</t>
  </si>
  <si>
    <t>Учет доходов (руб.) по оплате за содержание и ремонт жилья 2009 год (с НДС)</t>
  </si>
  <si>
    <t>Учет доходов (руб.) по оплате за содержание и ремонт жилья 2010 год (с НДС)</t>
  </si>
  <si>
    <t>Учет доходов (руб.) по оплате за содержание и ремонт жилья 2011 год (с НДС)</t>
  </si>
  <si>
    <t xml:space="preserve"> по адресу: пос. Устьинский, ул. МСО,д. 6</t>
  </si>
  <si>
    <t>Текущий ремонт</t>
  </si>
  <si>
    <t>Ремонт конструктивных элементов здания</t>
  </si>
  <si>
    <t>Материалы для проведенных работ</t>
  </si>
  <si>
    <t>Ремонт и тех.обслуж. внутр.дом. инж.оборуд.</t>
  </si>
  <si>
    <t>Услуги сторонних организаций</t>
  </si>
  <si>
    <t>Прочие расходы</t>
  </si>
  <si>
    <t>Работа АДС</t>
  </si>
  <si>
    <t>Оплата услуг РКЦ,ОГУП</t>
  </si>
  <si>
    <t>УСН</t>
  </si>
  <si>
    <t>Оплата труда аппарата труда ЖЭУ</t>
  </si>
  <si>
    <t>Начисления на зарплату</t>
  </si>
  <si>
    <t>Оплата больничных листов</t>
  </si>
  <si>
    <t>Расходы на связь</t>
  </si>
  <si>
    <t>Освещение производственных помещений</t>
  </si>
  <si>
    <t>Отопление производственных помещений</t>
  </si>
  <si>
    <t>Компенсация автотранспорта</t>
  </si>
  <si>
    <t>ГСМ</t>
  </si>
  <si>
    <t>Ас. Машина</t>
  </si>
  <si>
    <t>Аренда помещения</t>
  </si>
  <si>
    <t>ИТОГО ЗАТРАТ ПО ДОМУ</t>
  </si>
  <si>
    <t>Учет расходов по оплате содержания и ремонта жилья  2009 год  по адресу : ул.МСО, д.6</t>
  </si>
  <si>
    <t>Учет расходов по оплате содержания и ремонта жилья  2010 год  по адресу : ул.МСО, д.6</t>
  </si>
  <si>
    <t>Учет расходов по оплате содержания и ремонта жилья  2011 год  по адресу : ул.МСО, д.6</t>
  </si>
  <si>
    <t>Услуги банка</t>
  </si>
  <si>
    <t>Общехозяйственные нужды</t>
  </si>
  <si>
    <t>Учет доходов (руб.) по оплате за содержание и ремонт жилья 2012 год (с НДС)</t>
  </si>
  <si>
    <t>Учет расходов по оплате содержания и ремонта жилья  2012 год  по адресу : ул.МСО, д.6</t>
  </si>
  <si>
    <t>Оплата</t>
  </si>
  <si>
    <t>Расход</t>
  </si>
  <si>
    <t>Учет расходов по оплате содержания и ремонта жилья  2009 год  по адресу : ул. МСО, д. 6</t>
  </si>
  <si>
    <t>Учет расходов по оплате содержания и ремонта жилья  2010 год  по адресу : ул.МСО, д. 6</t>
  </si>
  <si>
    <t>Учет расходов по оплате содержания и ремонта жилья  2011 год  по адресу : ул. МСО, д. 6</t>
  </si>
  <si>
    <t>Учет расходов по оплате содержания и ремонта жилья  2012 год  по адресу : ул. МСО д. 6</t>
  </si>
  <si>
    <t>Учет доходов (руб.) по оплате за содержание и ремонт жилья 2013 год (с НДС)</t>
  </si>
  <si>
    <t>Учет расходов по оплате содержания и ремонта жилья  2013 год  по адресу : ул.МСО, д.6</t>
  </si>
  <si>
    <t>Долг по оплате (текущий) на начало года</t>
  </si>
  <si>
    <t xml:space="preserve">Долг по оплате (текущий)  на конец года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</si>
  <si>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Итого остаток средств по дому за 2009 год</t>
  </si>
  <si>
    <t xml:space="preserve">Долг по оплате (текущий) на начало года </t>
  </si>
  <si>
    <t xml:space="preserve">Долг по оплате (текущий)  на конец года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</si>
  <si>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Итого остаток средств по дому за 2010 год</t>
  </si>
  <si>
    <t>Итого остаток средств по дому за 2009,2010 г.</t>
  </si>
  <si>
    <t xml:space="preserve">Долг по оплате (текущий)   на конец года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</si>
  <si>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Итого остаток средств по дому за 2011 год</t>
  </si>
  <si>
    <t>Итого остаток средств по дому за 2009,2010,2011 г.</t>
  </si>
  <si>
    <t>Итого остаток средств  по дому за 2012 год</t>
  </si>
  <si>
    <t xml:space="preserve">Итого остаток средств по дому за 2009,2010,2011,2012 г. </t>
  </si>
  <si>
    <t>Итого остаток средств  по дому за 2013 год</t>
  </si>
  <si>
    <t>Учет расходов по оплате содержания и ремонта жилья  2013 год  по адресу : ул. МСО д. 6</t>
  </si>
  <si>
    <t>СРО</t>
  </si>
  <si>
    <t>Итого остаток средств по дому (за 2009 - 2013 г.) на 01.01.2014 г.</t>
  </si>
  <si>
    <t>Учет доходов (руб.) по оплате за содержание и ремонт жилья 2014 год (с НДС)</t>
  </si>
  <si>
    <t>Учет расходов по оплате содержания и ремонта жилья  2014 год  по адресу : ул.МСО, д.6</t>
  </si>
  <si>
    <t>Учет расходов по оплате содержания и ремонта жилья  2014 год  по адресу : ул. МСО д. 6</t>
  </si>
  <si>
    <t>Итого остаток средств  по дому за 2014 год</t>
  </si>
  <si>
    <t>Итого остаток средств по дому (за 2009 - 2014 г.) на 01.01.2015 г.</t>
  </si>
  <si>
    <t>Учет доходов (руб.) по оплате за содержание и ремонт жилья 2015 год (с НДС)</t>
  </si>
  <si>
    <t>Учет расходов по оплате содержания и ремонта жилья  2015 год  по адресу : ул.МСО, д.6</t>
  </si>
  <si>
    <t>Учет расходов по оплате содержания и ремонта жилья  2015 год  по адресу : ул. МСО д. 6</t>
  </si>
  <si>
    <t>Итого остаток средств  по дому за 2015 год</t>
  </si>
  <si>
    <t>НП ЖКХ</t>
  </si>
  <si>
    <t xml:space="preserve">  </t>
  </si>
  <si>
    <t>Итого остаток средств по дому (за 2009 - 2014 г.) на 01.01.2016 г.</t>
  </si>
  <si>
    <t>Учет доходов (руб.) по оплате за содержание и ремонт жилья 2016 год (с НДС)</t>
  </si>
  <si>
    <t>Учет расходов по оплате содержания и ремонта жилья  2016 год  по адресу : ул.МСО, д.6</t>
  </si>
  <si>
    <t>Учет расходов по оплате содержания и ремонта жилья  2016 год  по адресу : ул. МСО д. 6</t>
  </si>
  <si>
    <t>Итого остаток средств  по дому за 2016 год</t>
  </si>
  <si>
    <t>Итого остаток средств по дому (за 2009 - 2016 г.) на 01.01.2017 г.</t>
  </si>
  <si>
    <t>Учет доходов (руб.) по оплате за содержание и ремонт жилья 2017 год (с НДС)</t>
  </si>
  <si>
    <t>Учет расходов по оплате содержания и ремонта жилья  2017 год  по адресу : ул.МСО, д.6</t>
  </si>
  <si>
    <t>Учет расходов по оплате содержания и ремонта жилья  2017 год  по адресу : ул. МСО д. 6</t>
  </si>
  <si>
    <t>Итого остаток средств  по дому за 2017 год</t>
  </si>
  <si>
    <t>Итого остаток средств по дому (за 2009 - 2017 г.) на 01.01.2018 г.</t>
  </si>
  <si>
    <t>Учет доходов (руб.) по оплате за содержание и ремонт жилья 2018 год (с НДС)</t>
  </si>
  <si>
    <t>Учет расходов по оплате содержания и ремонта жилья  2018 год  по адресу : ул.МСО, д.6</t>
  </si>
  <si>
    <t>Учет расходов по оплате содержания и ремонта жилья  2018 год  по адресу : ул. МСО д. 6</t>
  </si>
  <si>
    <t>Итого остаток средств  по дому за 2018 год</t>
  </si>
  <si>
    <t>Итого остаток средств по дому (за 2009 - 2018 г.) на 01.01.2019 г.</t>
  </si>
  <si>
    <t>Учет доходов (руб.) по оплате за содержание и ремонт жилья 2019 год (с НДС)</t>
  </si>
  <si>
    <t>Учет расходов по оплате содержания и ремонта жилья  2019 год  по адресу : ул.МСО, д.6</t>
  </si>
  <si>
    <t>Учет расходов по оплате содержания и ремонта жилья  2019 год  по адресу : ул. МСО д. 6</t>
  </si>
  <si>
    <t>Итого остаток средств  по дому за 2019 год</t>
  </si>
  <si>
    <t>Учет доходов (руб.) по оплате за содержание и ремонт жилья 2020 год (с НДС)</t>
  </si>
  <si>
    <t>Учет расходов по оплате содержания и ремонта жилья  2020 год  по адресу : ул.МСО, д.6</t>
  </si>
  <si>
    <t>Учет расходов по оплате содержания и ремонта жилья  2020 год  по адресу : ул. МСО д. 6</t>
  </si>
  <si>
    <t>Итого остаток средств  по дому за 2020 год</t>
  </si>
  <si>
    <t>Итого остаток средств по дому (за 2009 - 2019 г.) на 01.01.2020 г.</t>
  </si>
  <si>
    <t>Дезинфекция МОП</t>
  </si>
  <si>
    <t>Учет доходов (руб.) по оплате за электроэнергию на СОИ 2020 год (с НДС)</t>
  </si>
  <si>
    <t>Возмещение расходов электроэнергии ПАО Ростелеком</t>
  </si>
  <si>
    <t>Арендная плата за пользование МОП  ПАО Ростелеком</t>
  </si>
  <si>
    <t>Итого остаток средств по дому (за 2009 - 2020 г.) на 01.01.2021 г.</t>
  </si>
  <si>
    <t>Учет доходов (руб.) по оплате за содержание и ремонт жилья 2021 год (с НДС)</t>
  </si>
  <si>
    <t>Учет доходов (руб.) по оплате за электроэнергию на СОИ 2020-2021 год (с НДС)</t>
  </si>
  <si>
    <t>2020 г.</t>
  </si>
  <si>
    <t>2021 г.</t>
  </si>
  <si>
    <t>январь</t>
  </si>
  <si>
    <t>февраль</t>
  </si>
  <si>
    <t>Учет расходов по оплате содержания и ремонта жилья  2021 год  по адресу : ул.МСО, д.6</t>
  </si>
  <si>
    <t>Учет расходов по оплате содержания и ремонта жилья  2021 год  по адресу : ул. МСО д. 6</t>
  </si>
  <si>
    <t>Итого остаток средств  по дому за 2021 год</t>
  </si>
  <si>
    <t xml:space="preserve">март 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</si>
  <si>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</si>
  <si>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</si>
  <si>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</si>
  <si>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</si>
  <si>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</si>
  <si>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</si>
  <si>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</si>
  <si>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</si>
  <si>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</si>
  <si>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 остаток средств по дому (за 2009 - 2021 г.) на 01.01.2022 г.</t>
  </si>
  <si>
    <t>Электроэнергия на ОДН</t>
  </si>
  <si>
    <t>Учет доходов (руб.) по оплате за содержание и ремонт жилья 2022 год (с НДС)</t>
  </si>
  <si>
    <t>Учет расходов по оплате содержания и ремонта жилья  2022 год  по адресу : ул.МСО, д.6</t>
  </si>
  <si>
    <t>Учет расходов по оплате содержания и ремонта жилья  2022 год  по адресу : ул. МСО д. 6</t>
  </si>
  <si>
    <t>Итого остаток средств  по дому за 2022 год</t>
  </si>
  <si>
    <t>2022 г.</t>
  </si>
  <si>
    <t>Итого остаток средств по дому (за 2009 - 2022 г.) на 01.01.2023 г.</t>
  </si>
  <si>
    <t>Учет доходов (руб.) по оплате за содержание и ремонт жилья 2023 год (с НДС)</t>
  </si>
  <si>
    <t>Учет доходов (руб.) по оплате за электроэнергию на СОИ 2022-2023 год (с НДС)</t>
  </si>
  <si>
    <t>2023 г.</t>
  </si>
  <si>
    <t>март</t>
  </si>
  <si>
    <t>Учет расходов по оплате содержания и ремонта жилья  2023 год  по адресу : ул.МСО, д.6</t>
  </si>
  <si>
    <t>Итого остаток средств  по дому за 2023 год</t>
  </si>
  <si>
    <t>Учет расходов по оплате содержания и ремонта жилья  2023 год  по адресу : ул. МСО д. 6</t>
  </si>
  <si>
    <t>Итого остаток средств по дому (за 2009 - 2023 г.) на 01.11.2023 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</si>
</sst>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30" fillId="0" borderId="10" xfId="0" applyFont="1" applyBorder="1" applyAlignment="1">
      <alignment/>
    </xf>
    <xf numFmtId="0" fontId="39" fillId="0" borderId="10" xfId="0" applyFont="1" applyBorder="1" applyAlignment="1">
      <alignment wrapText="1"/>
    </xf>
    <xf numFmtId="0" fontId="40" fillId="0" borderId="10" xfId="0" applyFont="1" applyBorder="1" applyAlignment="1">
      <alignment/>
    </xf>
    <xf numFmtId="0" fontId="41" fillId="0" borderId="10" xfId="0" applyFont="1" applyBorder="1" applyAlignment="1">
      <alignment/>
    </xf>
    <xf numFmtId="0" fontId="39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40" fillId="0" borderId="10" xfId="0" applyFont="1" applyBorder="1" applyAlignment="1">
      <alignment wrapText="1"/>
    </xf>
    <xf numFmtId="0" fontId="41" fillId="0" borderId="10" xfId="0" applyFont="1" applyBorder="1" applyAlignment="1">
      <alignment wrapText="1"/>
    </xf>
    <xf numFmtId="0" fontId="0" fillId="0" borderId="11" xfId="0" applyBorder="1" applyAlignment="1">
      <alignment/>
    </xf>
    <xf numFmtId="0" fontId="39" fillId="0" borderId="10" xfId="0" applyFont="1" applyBorder="1" applyAlignment="1">
      <alignment horizontal="left" vertical="top" wrapText="1"/>
    </xf>
    <xf numFmtId="0" fontId="39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vertical="center" wrapText="1"/>
    </xf>
    <xf numFmtId="0" fontId="22" fillId="0" borderId="10" xfId="0" applyFont="1" applyBorder="1" applyAlignment="1">
      <alignment/>
    </xf>
    <xf numFmtId="0" fontId="0" fillId="0" borderId="0" xfId="0" applyAlignment="1">
      <alignment vertical="center"/>
    </xf>
    <xf numFmtId="0" fontId="30" fillId="0" borderId="0" xfId="0" applyFont="1" applyAlignment="1">
      <alignment/>
    </xf>
    <xf numFmtId="0" fontId="0" fillId="0" borderId="12" xfId="0" applyFill="1" applyBorder="1" applyAlignment="1">
      <alignment/>
    </xf>
    <xf numFmtId="0" fontId="0" fillId="0" borderId="10" xfId="0" applyFill="1" applyBorder="1" applyAlignment="1">
      <alignment/>
    </xf>
    <xf numFmtId="0" fontId="2" fillId="0" borderId="0" xfId="0" applyFont="1" applyBorder="1" applyAlignment="1">
      <alignment horizontal="center"/>
    </xf>
    <xf numFmtId="0" fontId="30" fillId="0" borderId="13" xfId="0" applyFont="1" applyBorder="1" applyAlignment="1">
      <alignment horizontal="center"/>
    </xf>
    <xf numFmtId="0" fontId="30" fillId="0" borderId="14" xfId="0" applyFont="1" applyBorder="1" applyAlignment="1">
      <alignment horizontal="center"/>
    </xf>
    <xf numFmtId="0" fontId="30" fillId="0" borderId="15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30" fillId="0" borderId="16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0" fillId="0" borderId="13" xfId="0" applyFont="1" applyFill="1" applyBorder="1" applyAlignment="1">
      <alignment horizontal="center"/>
    </xf>
    <xf numFmtId="0" fontId="30" fillId="0" borderId="14" xfId="0" applyFont="1" applyFill="1" applyBorder="1" applyAlignment="1">
      <alignment horizontal="center"/>
    </xf>
    <xf numFmtId="0" fontId="30" fillId="0" borderId="15" xfId="0" applyFont="1" applyFill="1" applyBorder="1" applyAlignment="1">
      <alignment horizontal="center"/>
    </xf>
    <xf numFmtId="0" fontId="4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styles" Target="styles.xml" /><Relationship Id="rId47" Type="http://schemas.openxmlformats.org/officeDocument/2006/relationships/sharedStrings" Target="sharedStrings.xml" /><Relationship Id="rId4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view="pageLayout" workbookViewId="0" topLeftCell="A1">
      <selection activeCell="A4" sqref="A4:E4"/>
    </sheetView>
  </sheetViews>
  <sheetFormatPr defaultColWidth="9.140625" defaultRowHeight="15"/>
  <cols>
    <col min="1" max="1" width="11.57421875" style="0" customWidth="1"/>
    <col min="2" max="2" width="20.140625" style="0" customWidth="1"/>
    <col min="3" max="3" width="12.00390625" style="0" bestFit="1" customWidth="1"/>
    <col min="4" max="4" width="13.140625" style="0" bestFit="1" customWidth="1"/>
    <col min="5" max="5" width="22.00390625" style="0" bestFit="1" customWidth="1"/>
  </cols>
  <sheetData>
    <row r="1" spans="1:5" ht="15">
      <c r="A1" s="8"/>
      <c r="B1" s="8"/>
      <c r="C1" s="8"/>
      <c r="D1" s="8"/>
      <c r="E1" s="8"/>
    </row>
    <row r="2" spans="1:5" ht="15">
      <c r="A2" s="21" t="s">
        <v>19</v>
      </c>
      <c r="B2" s="21"/>
      <c r="C2" s="21"/>
      <c r="D2" s="21"/>
      <c r="E2" s="21"/>
    </row>
    <row r="3" spans="1:5" ht="15">
      <c r="A3" s="8"/>
      <c r="B3" s="8"/>
      <c r="C3" s="8"/>
      <c r="D3" s="8"/>
      <c r="E3" s="8"/>
    </row>
    <row r="4" spans="1:5" ht="15">
      <c r="A4" s="21" t="s">
        <v>18</v>
      </c>
      <c r="B4" s="21"/>
      <c r="C4" s="21"/>
      <c r="D4" s="21"/>
      <c r="E4" s="21"/>
    </row>
    <row r="5" spans="1:5" ht="15">
      <c r="A5" s="8"/>
      <c r="B5" s="8"/>
      <c r="C5" s="8"/>
      <c r="D5" s="8"/>
      <c r="E5" s="8"/>
    </row>
    <row r="6" spans="1:5" ht="15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</row>
    <row r="7" spans="1:5" ht="15">
      <c r="A7" s="1" t="s">
        <v>5</v>
      </c>
      <c r="B7" s="1"/>
      <c r="C7" s="1">
        <v>2331.72</v>
      </c>
      <c r="D7" s="1"/>
      <c r="E7" s="1">
        <v>1825.26</v>
      </c>
    </row>
    <row r="8" spans="1:5" ht="15">
      <c r="A8" s="1" t="s">
        <v>6</v>
      </c>
      <c r="B8" s="1">
        <v>1825.26</v>
      </c>
      <c r="C8" s="1">
        <v>2331.72</v>
      </c>
      <c r="D8" s="1">
        <v>277.79</v>
      </c>
      <c r="E8" s="1">
        <v>3459.63</v>
      </c>
    </row>
    <row r="9" spans="1:5" ht="15">
      <c r="A9" s="1" t="s">
        <v>7</v>
      </c>
      <c r="B9" s="1">
        <v>3459.63</v>
      </c>
      <c r="C9" s="1">
        <v>2331.72</v>
      </c>
      <c r="D9" s="1">
        <v>583.75</v>
      </c>
      <c r="E9" s="1">
        <v>4744.59</v>
      </c>
    </row>
    <row r="10" spans="1:5" ht="15">
      <c r="A10" s="1" t="s">
        <v>8</v>
      </c>
      <c r="B10" s="1">
        <v>4744.59</v>
      </c>
      <c r="C10" s="1">
        <v>2331.72</v>
      </c>
      <c r="D10" s="1">
        <v>1087.01</v>
      </c>
      <c r="E10" s="1">
        <v>5526.29</v>
      </c>
    </row>
    <row r="11" spans="1:5" ht="15">
      <c r="A11" s="1" t="s">
        <v>9</v>
      </c>
      <c r="B11" s="1">
        <v>5526.29</v>
      </c>
      <c r="C11" s="1">
        <v>2331.72</v>
      </c>
      <c r="D11" s="1">
        <v>946.07</v>
      </c>
      <c r="E11" s="1">
        <v>6448.93</v>
      </c>
    </row>
    <row r="12" spans="1:5" ht="15">
      <c r="A12" s="2" t="s">
        <v>10</v>
      </c>
      <c r="B12" s="2"/>
      <c r="C12" s="2">
        <v>13992.35</v>
      </c>
      <c r="D12" s="2">
        <v>2894.62</v>
      </c>
      <c r="E12" s="2">
        <v>6448.93</v>
      </c>
    </row>
  </sheetData>
  <sheetProtection/>
  <mergeCells count="2">
    <mergeCell ref="A2:E2"/>
    <mergeCell ref="A4:E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E19" sqref="E19"/>
    </sheetView>
  </sheetViews>
  <sheetFormatPr defaultColWidth="9.140625" defaultRowHeight="15"/>
  <cols>
    <col min="2" max="2" width="22.8515625" style="0" bestFit="1" customWidth="1"/>
    <col min="3" max="3" width="12.00390625" style="0" bestFit="1" customWidth="1"/>
    <col min="4" max="4" width="13.140625" style="0" bestFit="1" customWidth="1"/>
    <col min="5" max="5" width="22.00390625" style="0" bestFit="1" customWidth="1"/>
  </cols>
  <sheetData>
    <row r="1" spans="1:5" ht="15">
      <c r="A1" s="8"/>
      <c r="B1" s="8"/>
      <c r="C1" s="8"/>
      <c r="D1" s="8"/>
      <c r="E1" s="8"/>
    </row>
    <row r="2" spans="1:5" ht="15">
      <c r="A2" s="8" t="s">
        <v>48</v>
      </c>
      <c r="B2" s="8"/>
      <c r="C2" s="8"/>
      <c r="D2" s="8"/>
      <c r="E2" s="8"/>
    </row>
    <row r="3" spans="1:5" ht="15">
      <c r="A3" s="8"/>
      <c r="B3" s="8"/>
      <c r="C3" s="8"/>
      <c r="D3" s="8"/>
      <c r="E3" s="8"/>
    </row>
    <row r="4" spans="1:5" ht="15">
      <c r="A4" s="8" t="s">
        <v>22</v>
      </c>
      <c r="B4" s="8"/>
      <c r="C4" s="8"/>
      <c r="D4" s="8"/>
      <c r="E4" s="8"/>
    </row>
    <row r="5" spans="1:5" ht="15">
      <c r="A5" s="8"/>
      <c r="B5" s="8"/>
      <c r="C5" s="8"/>
      <c r="D5" s="8"/>
      <c r="E5" s="8"/>
    </row>
    <row r="6" spans="1:5" ht="15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</row>
    <row r="7" spans="1:5" ht="15">
      <c r="A7" s="1" t="s">
        <v>11</v>
      </c>
      <c r="B7" s="1">
        <v>45730.68</v>
      </c>
      <c r="C7" s="1">
        <v>2331.72</v>
      </c>
      <c r="D7" s="1">
        <v>2629.63</v>
      </c>
      <c r="E7" s="1">
        <v>45432.77</v>
      </c>
    </row>
    <row r="8" spans="1:5" ht="15">
      <c r="A8" s="1" t="s">
        <v>12</v>
      </c>
      <c r="B8" s="1">
        <v>45432.77</v>
      </c>
      <c r="C8" s="1">
        <v>2331.72</v>
      </c>
      <c r="D8" s="1">
        <v>1518.47</v>
      </c>
      <c r="E8" s="1">
        <v>46246.02</v>
      </c>
    </row>
    <row r="9" spans="1:5" ht="15">
      <c r="A9" s="1" t="s">
        <v>13</v>
      </c>
      <c r="B9" s="1">
        <v>46246.02</v>
      </c>
      <c r="C9" s="1">
        <v>2331.72</v>
      </c>
      <c r="D9" s="1">
        <v>1170.89</v>
      </c>
      <c r="E9" s="1">
        <v>47406.85</v>
      </c>
    </row>
    <row r="10" spans="1:5" ht="15">
      <c r="A10" s="1" t="s">
        <v>14</v>
      </c>
      <c r="B10" s="1">
        <v>47406.85</v>
      </c>
      <c r="C10" s="1">
        <v>2331.72</v>
      </c>
      <c r="D10" s="1">
        <v>2019.68</v>
      </c>
      <c r="E10" s="1">
        <v>47718.89</v>
      </c>
    </row>
    <row r="11" spans="1:5" ht="15">
      <c r="A11" s="1" t="s">
        <v>15</v>
      </c>
      <c r="B11" s="1">
        <v>47718.89</v>
      </c>
      <c r="C11" s="1">
        <v>2331.72</v>
      </c>
      <c r="D11" s="1">
        <v>1866.05</v>
      </c>
      <c r="E11" s="1">
        <v>48184.56</v>
      </c>
    </row>
    <row r="12" spans="1:5" ht="15">
      <c r="A12" s="1" t="s">
        <v>16</v>
      </c>
      <c r="B12" s="1">
        <v>48184.56</v>
      </c>
      <c r="C12" s="1">
        <v>2331.72</v>
      </c>
      <c r="D12" s="1">
        <v>1170.89</v>
      </c>
      <c r="E12" s="1">
        <v>49345.39</v>
      </c>
    </row>
    <row r="13" spans="1:5" ht="15">
      <c r="A13" s="1" t="s">
        <v>17</v>
      </c>
      <c r="B13" s="1">
        <v>49345.39</v>
      </c>
      <c r="C13" s="1">
        <v>2331.72</v>
      </c>
      <c r="D13" s="1">
        <v>2529.65</v>
      </c>
      <c r="E13" s="1">
        <v>49147.46</v>
      </c>
    </row>
    <row r="14" spans="1:5" ht="15">
      <c r="A14" s="1" t="s">
        <v>5</v>
      </c>
      <c r="B14" s="1">
        <v>49147.46</v>
      </c>
      <c r="C14" s="1">
        <v>2331.72</v>
      </c>
      <c r="D14" s="1">
        <v>2600.11</v>
      </c>
      <c r="E14" s="1">
        <v>48879.07</v>
      </c>
    </row>
    <row r="15" spans="1:5" ht="15">
      <c r="A15" s="1" t="s">
        <v>6</v>
      </c>
      <c r="B15" s="1">
        <v>48879.07</v>
      </c>
      <c r="C15" s="1">
        <v>2331.72</v>
      </c>
      <c r="D15" s="1">
        <v>2059.29</v>
      </c>
      <c r="E15" s="1">
        <v>49151.5</v>
      </c>
    </row>
    <row r="16" spans="1:5" ht="15">
      <c r="A16" s="1" t="s">
        <v>7</v>
      </c>
      <c r="B16" s="1">
        <v>49151.5</v>
      </c>
      <c r="C16" s="1">
        <v>2331.72</v>
      </c>
      <c r="D16" s="1">
        <v>2054.6</v>
      </c>
      <c r="E16" s="1">
        <v>49428.62</v>
      </c>
    </row>
    <row r="17" spans="1:5" ht="15">
      <c r="A17" s="1" t="s">
        <v>8</v>
      </c>
      <c r="B17" s="1">
        <v>49428.62</v>
      </c>
      <c r="C17" s="1">
        <v>2331.72</v>
      </c>
      <c r="D17" s="1">
        <v>2054.6</v>
      </c>
      <c r="E17" s="1">
        <v>49705.74</v>
      </c>
    </row>
    <row r="18" spans="1:5" ht="15">
      <c r="A18" s="1" t="s">
        <v>9</v>
      </c>
      <c r="B18" s="1">
        <v>49705.74</v>
      </c>
      <c r="C18" s="1">
        <v>2331.72</v>
      </c>
      <c r="D18" s="1">
        <v>3226.16</v>
      </c>
      <c r="E18" s="1">
        <v>48811.3</v>
      </c>
    </row>
    <row r="19" spans="1:5" ht="15">
      <c r="A19" s="2" t="s">
        <v>10</v>
      </c>
      <c r="B19" s="2"/>
      <c r="C19" s="2">
        <f>SUM(C7:C18)</f>
        <v>27980.640000000003</v>
      </c>
      <c r="D19" s="2">
        <f>SUM(D7:D18)</f>
        <v>24900.019999999997</v>
      </c>
      <c r="E19" s="2">
        <v>48811.3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25"/>
  <sheetViews>
    <sheetView view="pageLayout" workbookViewId="0" topLeftCell="A4">
      <selection activeCell="O25" sqref="O25"/>
    </sheetView>
  </sheetViews>
  <sheetFormatPr defaultColWidth="9.140625" defaultRowHeight="15"/>
  <cols>
    <col min="1" max="1" width="3.7109375" style="0" customWidth="1"/>
    <col min="2" max="2" width="32.28125" style="0" customWidth="1"/>
    <col min="3" max="3" width="7.421875" style="0" customWidth="1"/>
    <col min="4" max="4" width="7.8515625" style="0" customWidth="1"/>
    <col min="5" max="5" width="6.57421875" style="0" customWidth="1"/>
    <col min="6" max="6" width="7.421875" style="0" customWidth="1"/>
    <col min="7" max="7" width="6.7109375" style="0" customWidth="1"/>
    <col min="8" max="8" width="6.8515625" style="0" customWidth="1"/>
    <col min="9" max="9" width="7.00390625" style="0" bestFit="1" customWidth="1"/>
    <col min="10" max="10" width="8.00390625" style="0" bestFit="1" customWidth="1"/>
    <col min="12" max="12" width="8.57421875" style="0" bestFit="1" customWidth="1"/>
    <col min="13" max="13" width="8.00390625" style="0" bestFit="1" customWidth="1"/>
    <col min="14" max="14" width="8.8515625" style="0" bestFit="1" customWidth="1"/>
    <col min="15" max="15" width="9.00390625" style="0" bestFit="1" customWidth="1"/>
  </cols>
  <sheetData>
    <row r="1" spans="1:15" ht="15">
      <c r="A1" s="22" t="s">
        <v>49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4"/>
    </row>
    <row r="2" spans="1:15" ht="15">
      <c r="A2" s="3"/>
      <c r="B2" s="3"/>
      <c r="C2" s="3" t="s">
        <v>11</v>
      </c>
      <c r="D2" s="3" t="s">
        <v>12</v>
      </c>
      <c r="E2" s="3" t="s">
        <v>13</v>
      </c>
      <c r="F2" s="3" t="s">
        <v>14</v>
      </c>
      <c r="G2" s="3" t="s">
        <v>15</v>
      </c>
      <c r="H2" s="3" t="s">
        <v>16</v>
      </c>
      <c r="I2" s="3" t="s">
        <v>17</v>
      </c>
      <c r="J2" s="3" t="s">
        <v>5</v>
      </c>
      <c r="K2" s="3" t="s">
        <v>6</v>
      </c>
      <c r="L2" s="3" t="s">
        <v>7</v>
      </c>
      <c r="M2" s="3" t="s">
        <v>8</v>
      </c>
      <c r="N2" s="3" t="s">
        <v>9</v>
      </c>
      <c r="O2" s="3" t="s">
        <v>10</v>
      </c>
    </row>
    <row r="3" spans="1:15" ht="15">
      <c r="A3" s="3">
        <v>1</v>
      </c>
      <c r="B3" s="9" t="s">
        <v>23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/>
    </row>
    <row r="4" spans="1:15" ht="26.25">
      <c r="A4" s="3">
        <v>2</v>
      </c>
      <c r="B4" s="9" t="s">
        <v>24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6"/>
    </row>
    <row r="5" spans="1:15" ht="15">
      <c r="A5" s="3">
        <v>3</v>
      </c>
      <c r="B5" s="9" t="s">
        <v>25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"/>
    </row>
    <row r="6" spans="1:15" ht="26.25">
      <c r="A6" s="3">
        <v>4</v>
      </c>
      <c r="B6" s="9" t="s">
        <v>26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6"/>
    </row>
    <row r="7" spans="1:15" ht="15">
      <c r="A7" s="3">
        <v>5</v>
      </c>
      <c r="B7" s="9" t="s">
        <v>25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"/>
    </row>
    <row r="8" spans="1:15" ht="15">
      <c r="A8" s="3">
        <v>6</v>
      </c>
      <c r="B8" s="9" t="s">
        <v>27</v>
      </c>
      <c r="C8" s="5"/>
      <c r="D8" s="5">
        <v>2836</v>
      </c>
      <c r="E8" s="5"/>
      <c r="F8" s="5"/>
      <c r="G8" s="5"/>
      <c r="H8" s="5">
        <v>2559</v>
      </c>
      <c r="I8" s="5"/>
      <c r="J8" s="5"/>
      <c r="K8" s="5"/>
      <c r="L8" s="5"/>
      <c r="M8" s="5">
        <v>2040.34</v>
      </c>
      <c r="N8" s="5">
        <v>1623.22</v>
      </c>
      <c r="O8" s="6">
        <f>SUM(C8:N8)</f>
        <v>9058.56</v>
      </c>
    </row>
    <row r="9" spans="1:15" ht="15">
      <c r="A9" s="3">
        <v>7</v>
      </c>
      <c r="B9" s="9" t="s">
        <v>28</v>
      </c>
      <c r="C9" s="5">
        <v>0.35</v>
      </c>
      <c r="D9" s="5"/>
      <c r="E9" s="5"/>
      <c r="F9" s="5"/>
      <c r="G9" s="5">
        <v>7.51</v>
      </c>
      <c r="H9" s="5"/>
      <c r="I9" s="5"/>
      <c r="J9" s="5">
        <v>26.97</v>
      </c>
      <c r="K9" s="5">
        <v>4.74</v>
      </c>
      <c r="L9" s="5"/>
      <c r="M9" s="5">
        <v>26.76</v>
      </c>
      <c r="N9" s="5"/>
      <c r="O9" s="6">
        <f>SUM(C9:N9)</f>
        <v>66.33</v>
      </c>
    </row>
    <row r="10" spans="1:15" ht="15">
      <c r="A10" s="3">
        <v>8</v>
      </c>
      <c r="B10" s="9" t="s">
        <v>29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6"/>
    </row>
    <row r="11" spans="1:15" ht="15">
      <c r="A11" s="3">
        <v>9</v>
      </c>
      <c r="B11" s="9" t="s">
        <v>30</v>
      </c>
      <c r="C11" s="5">
        <v>158</v>
      </c>
      <c r="D11" s="5">
        <v>92</v>
      </c>
      <c r="E11" s="5">
        <v>71</v>
      </c>
      <c r="F11" s="5">
        <v>122</v>
      </c>
      <c r="G11" s="5">
        <v>112</v>
      </c>
      <c r="H11" s="5">
        <v>71</v>
      </c>
      <c r="I11" s="5">
        <v>152</v>
      </c>
      <c r="J11" s="5">
        <v>157</v>
      </c>
      <c r="K11" s="5">
        <v>124</v>
      </c>
      <c r="L11" s="5">
        <v>124</v>
      </c>
      <c r="M11" s="5">
        <v>124</v>
      </c>
      <c r="N11" s="5">
        <v>194</v>
      </c>
      <c r="O11" s="6">
        <f>SUM(C11:N11)</f>
        <v>1501</v>
      </c>
    </row>
    <row r="12" spans="1:15" ht="15">
      <c r="A12" s="3">
        <v>10</v>
      </c>
      <c r="B12" s="9" t="s">
        <v>31</v>
      </c>
      <c r="C12" s="5">
        <v>158</v>
      </c>
      <c r="D12" s="5">
        <v>92</v>
      </c>
      <c r="E12" s="5">
        <v>71</v>
      </c>
      <c r="F12" s="5">
        <v>122</v>
      </c>
      <c r="G12" s="5">
        <v>112</v>
      </c>
      <c r="H12" s="5">
        <v>71</v>
      </c>
      <c r="I12" s="5">
        <v>152</v>
      </c>
      <c r="J12" s="5">
        <v>157</v>
      </c>
      <c r="K12" s="5">
        <v>124</v>
      </c>
      <c r="L12" s="5">
        <v>124</v>
      </c>
      <c r="M12" s="5">
        <v>124</v>
      </c>
      <c r="N12" s="5">
        <v>194</v>
      </c>
      <c r="O12" s="6">
        <f>SUM(C12:N12)</f>
        <v>1501</v>
      </c>
    </row>
    <row r="13" spans="1:15" ht="15">
      <c r="A13" s="3">
        <v>11</v>
      </c>
      <c r="B13" s="9" t="s">
        <v>46</v>
      </c>
      <c r="C13" s="5">
        <v>7.05</v>
      </c>
      <c r="D13" s="5">
        <v>11.64</v>
      </c>
      <c r="E13" s="5">
        <v>19.9</v>
      </c>
      <c r="F13" s="5">
        <v>7.49</v>
      </c>
      <c r="G13" s="5">
        <v>17.86</v>
      </c>
      <c r="H13" s="5">
        <v>39.48</v>
      </c>
      <c r="I13" s="5">
        <v>19.1</v>
      </c>
      <c r="J13" s="5">
        <v>21.2</v>
      </c>
      <c r="K13" s="5">
        <v>15.1</v>
      </c>
      <c r="L13" s="5">
        <v>26.05</v>
      </c>
      <c r="M13" s="5">
        <v>23.24</v>
      </c>
      <c r="N13" s="5">
        <v>40.86</v>
      </c>
      <c r="O13" s="6">
        <f>SUM(C13:N13)</f>
        <v>248.97000000000003</v>
      </c>
    </row>
    <row r="14" spans="1:15" ht="13.5" customHeight="1">
      <c r="A14" s="3">
        <v>12</v>
      </c>
      <c r="B14" s="9" t="s">
        <v>32</v>
      </c>
      <c r="C14" s="5">
        <v>496.71</v>
      </c>
      <c r="D14" s="5">
        <v>562.57</v>
      </c>
      <c r="E14" s="5">
        <v>522.62</v>
      </c>
      <c r="F14" s="5">
        <v>558.48</v>
      </c>
      <c r="G14" s="5">
        <v>547.12</v>
      </c>
      <c r="H14" s="5">
        <v>771.16</v>
      </c>
      <c r="I14" s="5">
        <v>535.53</v>
      </c>
      <c r="J14" s="5">
        <v>832.2</v>
      </c>
      <c r="K14" s="5">
        <v>849.92</v>
      </c>
      <c r="L14" s="5">
        <v>950.15</v>
      </c>
      <c r="M14" s="5">
        <v>1066.08</v>
      </c>
      <c r="N14" s="5">
        <v>1073.82</v>
      </c>
      <c r="O14" s="6">
        <f>SUM(C14:N14)</f>
        <v>8766.359999999999</v>
      </c>
    </row>
    <row r="15" spans="1:15" ht="15">
      <c r="A15" s="3">
        <v>13</v>
      </c>
      <c r="B15" s="9" t="s">
        <v>33</v>
      </c>
      <c r="C15" s="5">
        <v>100.83</v>
      </c>
      <c r="D15" s="5">
        <v>114.2</v>
      </c>
      <c r="E15" s="5">
        <v>106.09</v>
      </c>
      <c r="F15" s="5">
        <v>113.37</v>
      </c>
      <c r="G15" s="5">
        <v>111.07</v>
      </c>
      <c r="H15" s="5">
        <v>156.55</v>
      </c>
      <c r="I15" s="5">
        <v>108.71</v>
      </c>
      <c r="J15" s="5">
        <v>168.94</v>
      </c>
      <c r="K15" s="5">
        <v>172.53</v>
      </c>
      <c r="L15" s="5">
        <v>192.88</v>
      </c>
      <c r="M15" s="5">
        <v>216.41</v>
      </c>
      <c r="N15" s="5">
        <v>217.98</v>
      </c>
      <c r="O15" s="6">
        <f>SUM(C15:N15)</f>
        <v>1779.5600000000002</v>
      </c>
    </row>
    <row r="16" spans="1:15" ht="15">
      <c r="A16" s="3">
        <v>14</v>
      </c>
      <c r="B16" s="9" t="s">
        <v>34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6"/>
    </row>
    <row r="17" spans="1:15" ht="15">
      <c r="A17" s="3">
        <v>15</v>
      </c>
      <c r="B17" s="9" t="s">
        <v>35</v>
      </c>
      <c r="C17" s="5">
        <v>154.92</v>
      </c>
      <c r="D17" s="5">
        <v>0.89</v>
      </c>
      <c r="E17" s="5">
        <v>5.8</v>
      </c>
      <c r="F17" s="5">
        <v>1.78</v>
      </c>
      <c r="G17" s="5">
        <v>4.46</v>
      </c>
      <c r="H17" s="5">
        <v>2.68</v>
      </c>
      <c r="I17" s="5">
        <v>0.94</v>
      </c>
      <c r="J17" s="5">
        <v>3.75</v>
      </c>
      <c r="K17" s="5"/>
      <c r="L17" s="5">
        <v>41.2</v>
      </c>
      <c r="M17" s="5"/>
      <c r="N17" s="5"/>
      <c r="O17" s="6">
        <f>SUM(C17:N17)</f>
        <v>216.42000000000002</v>
      </c>
    </row>
    <row r="18" spans="1:15" ht="26.25">
      <c r="A18" s="3">
        <v>16</v>
      </c>
      <c r="B18" s="9" t="s">
        <v>36</v>
      </c>
      <c r="C18" s="5"/>
      <c r="D18" s="5">
        <v>93.05</v>
      </c>
      <c r="E18" s="5"/>
      <c r="F18" s="5"/>
      <c r="G18" s="5">
        <v>5.02</v>
      </c>
      <c r="H18" s="5"/>
      <c r="I18" s="5"/>
      <c r="J18" s="5"/>
      <c r="K18" s="5"/>
      <c r="L18" s="5">
        <v>4.3</v>
      </c>
      <c r="M18" s="5"/>
      <c r="N18" s="5"/>
      <c r="O18" s="6">
        <f>SUM(C18:N18)</f>
        <v>102.36999999999999</v>
      </c>
    </row>
    <row r="19" spans="1:15" ht="26.25">
      <c r="A19" s="3">
        <v>17</v>
      </c>
      <c r="B19" s="9" t="s">
        <v>37</v>
      </c>
      <c r="C19" s="5"/>
      <c r="D19" s="5">
        <v>6.46</v>
      </c>
      <c r="E19" s="5"/>
      <c r="F19" s="5"/>
      <c r="G19" s="5"/>
      <c r="H19" s="5">
        <v>13.13</v>
      </c>
      <c r="I19" s="5"/>
      <c r="J19" s="5"/>
      <c r="K19" s="5"/>
      <c r="L19" s="5"/>
      <c r="M19" s="5"/>
      <c r="N19" s="5"/>
      <c r="O19" s="6">
        <f>SUM(C19:N19)</f>
        <v>19.59</v>
      </c>
    </row>
    <row r="20" spans="1:15" ht="15">
      <c r="A20" s="3">
        <v>18</v>
      </c>
      <c r="B20" s="9" t="s">
        <v>47</v>
      </c>
      <c r="C20" s="5"/>
      <c r="D20" s="5"/>
      <c r="E20" s="5">
        <v>10.75</v>
      </c>
      <c r="F20" s="5">
        <v>1.78</v>
      </c>
      <c r="G20" s="5">
        <v>1.78</v>
      </c>
      <c r="H20" s="5">
        <v>36.96</v>
      </c>
      <c r="I20" s="5"/>
      <c r="J20" s="5">
        <v>104.46</v>
      </c>
      <c r="K20" s="5"/>
      <c r="L20" s="5"/>
      <c r="M20" s="5"/>
      <c r="N20" s="5"/>
      <c r="O20" s="6">
        <f>SUM(C20:N20)</f>
        <v>155.73</v>
      </c>
    </row>
    <row r="21" spans="1:15" ht="15">
      <c r="A21" s="3">
        <v>19</v>
      </c>
      <c r="B21" s="9" t="s">
        <v>38</v>
      </c>
      <c r="C21" s="5">
        <v>20.96</v>
      </c>
      <c r="D21" s="5">
        <v>21.3</v>
      </c>
      <c r="E21" s="5">
        <v>21.3</v>
      </c>
      <c r="F21" s="5">
        <v>21.3</v>
      </c>
      <c r="G21" s="5">
        <v>21.3</v>
      </c>
      <c r="H21" s="5">
        <v>21.3</v>
      </c>
      <c r="I21" s="5">
        <v>11.23</v>
      </c>
      <c r="J21" s="5">
        <v>11.23</v>
      </c>
      <c r="K21" s="5">
        <v>32.8</v>
      </c>
      <c r="L21" s="5">
        <v>43.91</v>
      </c>
      <c r="M21" s="5">
        <v>43.91</v>
      </c>
      <c r="N21" s="5">
        <v>43.91</v>
      </c>
      <c r="O21" s="6">
        <f>SUM(C21:N21)</f>
        <v>314.44999999999993</v>
      </c>
    </row>
    <row r="22" spans="1:15" ht="15">
      <c r="A22" s="3">
        <v>20</v>
      </c>
      <c r="B22" s="9" t="s">
        <v>39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6"/>
    </row>
    <row r="23" spans="1:15" ht="15">
      <c r="A23" s="3">
        <v>21</v>
      </c>
      <c r="B23" s="9" t="s">
        <v>40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6"/>
    </row>
    <row r="24" spans="1:15" ht="15">
      <c r="A24" s="3">
        <v>22</v>
      </c>
      <c r="B24" s="9" t="s">
        <v>41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6"/>
    </row>
    <row r="25" spans="1:15" ht="15">
      <c r="A25" s="3">
        <v>23</v>
      </c>
      <c r="B25" s="6" t="s">
        <v>42</v>
      </c>
      <c r="C25" s="6">
        <f aca="true" t="shared" si="0" ref="C25:N25">SUM(C8:C24)</f>
        <v>1096.8200000000002</v>
      </c>
      <c r="D25" s="6">
        <f t="shared" si="0"/>
        <v>3830.11</v>
      </c>
      <c r="E25" s="6">
        <f t="shared" si="0"/>
        <v>828.4599999999999</v>
      </c>
      <c r="F25" s="6">
        <f t="shared" si="0"/>
        <v>948.1999999999999</v>
      </c>
      <c r="G25" s="6">
        <f t="shared" si="0"/>
        <v>940.1199999999999</v>
      </c>
      <c r="H25" s="6">
        <f t="shared" si="0"/>
        <v>3742.26</v>
      </c>
      <c r="I25" s="6">
        <f t="shared" si="0"/>
        <v>979.5100000000001</v>
      </c>
      <c r="J25" s="6">
        <f t="shared" si="0"/>
        <v>1482.7500000000002</v>
      </c>
      <c r="K25" s="6">
        <f t="shared" si="0"/>
        <v>1323.09</v>
      </c>
      <c r="L25" s="6">
        <f t="shared" si="0"/>
        <v>1506.49</v>
      </c>
      <c r="M25" s="6">
        <f t="shared" si="0"/>
        <v>3664.7399999999993</v>
      </c>
      <c r="N25" s="6">
        <f t="shared" si="0"/>
        <v>3387.7899999999995</v>
      </c>
      <c r="O25" s="6">
        <f>SUM(C25:N25)</f>
        <v>23730.34</v>
      </c>
    </row>
  </sheetData>
  <sheetProtection/>
  <mergeCells count="1">
    <mergeCell ref="A1:O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3:G5"/>
  <sheetViews>
    <sheetView view="pageLayout" workbookViewId="0" topLeftCell="A1">
      <selection activeCell="G5" sqref="G5"/>
    </sheetView>
  </sheetViews>
  <sheetFormatPr defaultColWidth="9.140625" defaultRowHeight="15"/>
  <cols>
    <col min="1" max="1" width="19.140625" style="0" customWidth="1"/>
    <col min="2" max="2" width="11.28125" style="0" bestFit="1" customWidth="1"/>
    <col min="4" max="4" width="19.57421875" style="0" customWidth="1"/>
    <col min="6" max="6" width="22.421875" style="0" customWidth="1"/>
    <col min="7" max="7" width="35.57421875" style="0" customWidth="1"/>
  </cols>
  <sheetData>
    <row r="3" spans="1:7" ht="15">
      <c r="A3" s="26" t="s">
        <v>55</v>
      </c>
      <c r="B3" s="26"/>
      <c r="C3" s="26"/>
      <c r="D3" s="26"/>
      <c r="E3" s="26"/>
      <c r="F3" s="26"/>
      <c r="G3" s="26"/>
    </row>
    <row r="4" spans="1:7" ht="45">
      <c r="A4" s="4" t="s">
        <v>58</v>
      </c>
      <c r="B4" s="7" t="s">
        <v>2</v>
      </c>
      <c r="C4" s="7" t="s">
        <v>50</v>
      </c>
      <c r="D4" s="4" t="s">
        <v>62</v>
      </c>
      <c r="E4" s="7" t="s">
        <v>51</v>
      </c>
      <c r="F4" s="4" t="s">
        <v>68</v>
      </c>
      <c r="G4" s="4" t="s">
        <v>69</v>
      </c>
    </row>
    <row r="5" spans="1:7" ht="15">
      <c r="A5" s="1">
        <v>45730.68</v>
      </c>
      <c r="B5" s="1">
        <v>27980.640000000003</v>
      </c>
      <c r="C5" s="1">
        <v>24900.019999999997</v>
      </c>
      <c r="D5" s="1">
        <v>48811.3</v>
      </c>
      <c r="E5" s="1">
        <v>23730.34</v>
      </c>
      <c r="F5" s="1">
        <v>1169.68</v>
      </c>
      <c r="G5" s="1">
        <v>-11898.05</v>
      </c>
    </row>
  </sheetData>
  <sheetProtection/>
  <mergeCells count="1">
    <mergeCell ref="A3:G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1" sqref="A1:E19"/>
    </sheetView>
  </sheetViews>
  <sheetFormatPr defaultColWidth="9.140625" defaultRowHeight="15"/>
  <cols>
    <col min="2" max="2" width="22.8515625" style="0" bestFit="1" customWidth="1"/>
    <col min="3" max="3" width="12.00390625" style="0" bestFit="1" customWidth="1"/>
    <col min="4" max="4" width="13.140625" style="0" bestFit="1" customWidth="1"/>
    <col min="5" max="5" width="22.00390625" style="0" bestFit="1" customWidth="1"/>
  </cols>
  <sheetData>
    <row r="1" spans="1:5" ht="15">
      <c r="A1" s="8"/>
      <c r="B1" s="8"/>
      <c r="C1" s="8"/>
      <c r="D1" s="8"/>
      <c r="E1" s="8"/>
    </row>
    <row r="2" spans="1:5" ht="15">
      <c r="A2" s="8" t="s">
        <v>56</v>
      </c>
      <c r="B2" s="8"/>
      <c r="C2" s="8"/>
      <c r="D2" s="8"/>
      <c r="E2" s="8"/>
    </row>
    <row r="3" spans="1:5" ht="15">
      <c r="A3" s="8"/>
      <c r="B3" s="8"/>
      <c r="C3" s="8"/>
      <c r="D3" s="8"/>
      <c r="E3" s="8"/>
    </row>
    <row r="4" spans="1:5" ht="15">
      <c r="A4" s="8" t="s">
        <v>22</v>
      </c>
      <c r="B4" s="8"/>
      <c r="C4" s="8"/>
      <c r="D4" s="8"/>
      <c r="E4" s="8"/>
    </row>
    <row r="5" spans="1:5" ht="15">
      <c r="A5" s="8"/>
      <c r="B5" s="8"/>
      <c r="C5" s="8"/>
      <c r="D5" s="8"/>
      <c r="E5" s="8"/>
    </row>
    <row r="6" spans="1:5" ht="15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</row>
    <row r="7" spans="1:5" ht="15">
      <c r="A7" s="1" t="s">
        <v>11</v>
      </c>
      <c r="B7" s="1">
        <v>48811.3</v>
      </c>
      <c r="C7" s="1">
        <v>2331.72</v>
      </c>
      <c r="D7" s="1">
        <v>1714.4</v>
      </c>
      <c r="E7" s="1">
        <v>49428.62</v>
      </c>
    </row>
    <row r="8" spans="1:5" ht="15">
      <c r="A8" s="1" t="s">
        <v>12</v>
      </c>
      <c r="B8" s="1">
        <v>49428.62</v>
      </c>
      <c r="C8" s="1">
        <v>2331.72</v>
      </c>
      <c r="D8" s="1">
        <v>2054.6</v>
      </c>
      <c r="E8" s="1">
        <v>49705.74</v>
      </c>
    </row>
    <row r="9" spans="1:5" ht="15">
      <c r="A9" s="1" t="s">
        <v>13</v>
      </c>
      <c r="B9" s="1">
        <v>49705.74</v>
      </c>
      <c r="C9" s="1">
        <v>2331.72</v>
      </c>
      <c r="D9" s="1">
        <v>2261.26</v>
      </c>
      <c r="E9" s="1">
        <v>49776.2</v>
      </c>
    </row>
    <row r="10" spans="1:5" ht="15">
      <c r="A10" s="1" t="s">
        <v>14</v>
      </c>
      <c r="B10" s="1">
        <v>49776.2</v>
      </c>
      <c r="C10" s="1">
        <v>2331.72</v>
      </c>
      <c r="D10" s="1">
        <v>2402.18</v>
      </c>
      <c r="E10" s="1">
        <v>49705.74</v>
      </c>
    </row>
    <row r="11" spans="1:5" ht="15">
      <c r="A11" s="1" t="s">
        <v>15</v>
      </c>
      <c r="B11" s="1">
        <v>49705.74</v>
      </c>
      <c r="C11" s="1">
        <v>2331.72</v>
      </c>
      <c r="D11" s="1">
        <v>5012.35</v>
      </c>
      <c r="E11" s="1">
        <v>47025.11</v>
      </c>
    </row>
    <row r="12" spans="1:5" ht="15">
      <c r="A12" s="1" t="s">
        <v>16</v>
      </c>
      <c r="B12" s="1">
        <v>47025.11</v>
      </c>
      <c r="C12" s="1">
        <v>2331.72</v>
      </c>
      <c r="D12" s="1">
        <v>2538.38</v>
      </c>
      <c r="E12" s="1">
        <v>46818.45</v>
      </c>
    </row>
    <row r="13" spans="1:5" ht="15">
      <c r="A13" s="1" t="s">
        <v>17</v>
      </c>
      <c r="B13" s="1">
        <v>46818.45</v>
      </c>
      <c r="C13" s="1">
        <v>2331.72</v>
      </c>
      <c r="D13" s="1">
        <v>2956.42</v>
      </c>
      <c r="E13" s="1">
        <v>46193.75</v>
      </c>
    </row>
    <row r="14" spans="1:5" ht="15">
      <c r="A14" s="1" t="s">
        <v>5</v>
      </c>
      <c r="B14" s="1">
        <v>46193.75</v>
      </c>
      <c r="C14" s="1">
        <v>2331.72</v>
      </c>
      <c r="D14" s="1">
        <v>2054.6</v>
      </c>
      <c r="E14" s="1">
        <v>46470.87</v>
      </c>
    </row>
    <row r="15" spans="1:5" ht="15">
      <c r="A15" s="1" t="s">
        <v>6</v>
      </c>
      <c r="B15" s="1">
        <v>46470.87</v>
      </c>
      <c r="C15" s="1">
        <v>2331.72</v>
      </c>
      <c r="D15" s="1">
        <v>2268.64</v>
      </c>
      <c r="E15" s="1">
        <v>46533.95</v>
      </c>
    </row>
    <row r="16" spans="1:5" ht="15">
      <c r="A16" s="1" t="s">
        <v>7</v>
      </c>
      <c r="B16" s="1">
        <v>46533.95</v>
      </c>
      <c r="C16" s="1">
        <v>2331.72</v>
      </c>
      <c r="D16" s="1">
        <v>8486.82</v>
      </c>
      <c r="E16" s="1">
        <v>40378.85</v>
      </c>
    </row>
    <row r="17" spans="1:5" ht="15">
      <c r="A17" s="1" t="s">
        <v>8</v>
      </c>
      <c r="B17" s="1">
        <v>40378.85</v>
      </c>
      <c r="C17" s="1">
        <v>2331.72</v>
      </c>
      <c r="D17" s="1">
        <v>2402.18</v>
      </c>
      <c r="E17" s="1">
        <v>40308.39</v>
      </c>
    </row>
    <row r="18" spans="1:5" ht="15">
      <c r="A18" s="1" t="s">
        <v>9</v>
      </c>
      <c r="B18" s="1">
        <v>40308.39</v>
      </c>
      <c r="C18" s="1">
        <v>2331.72</v>
      </c>
      <c r="D18" s="1">
        <v>1707.02</v>
      </c>
      <c r="E18" s="1">
        <v>40933.09</v>
      </c>
    </row>
    <row r="19" spans="1:5" ht="15">
      <c r="A19" s="2" t="s">
        <v>10</v>
      </c>
      <c r="B19" s="2"/>
      <c r="C19" s="2">
        <f>SUM(C7:C18)</f>
        <v>27980.640000000003</v>
      </c>
      <c r="D19" s="2">
        <f>SUM(D7:D18)</f>
        <v>35858.85</v>
      </c>
      <c r="E19" s="2">
        <v>40933.09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A1" sqref="A1:O26"/>
    </sheetView>
  </sheetViews>
  <sheetFormatPr defaultColWidth="9.140625" defaultRowHeight="15"/>
  <cols>
    <col min="1" max="1" width="4.00390625" style="0" customWidth="1"/>
    <col min="2" max="2" width="29.7109375" style="0" customWidth="1"/>
    <col min="6" max="6" width="7.8515625" style="0" bestFit="1" customWidth="1"/>
    <col min="7" max="7" width="7.57421875" style="0" customWidth="1"/>
    <col min="8" max="8" width="8.140625" style="0" customWidth="1"/>
    <col min="9" max="10" width="8.28125" style="0" customWidth="1"/>
  </cols>
  <sheetData>
    <row r="1" spans="1:15" ht="15">
      <c r="A1" s="22" t="s">
        <v>57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4"/>
    </row>
    <row r="2" spans="1:15" ht="15">
      <c r="A2" s="3"/>
      <c r="B2" s="3"/>
      <c r="C2" s="3" t="s">
        <v>11</v>
      </c>
      <c r="D2" s="3" t="s">
        <v>12</v>
      </c>
      <c r="E2" s="3" t="s">
        <v>13</v>
      </c>
      <c r="F2" s="3" t="s">
        <v>14</v>
      </c>
      <c r="G2" s="3" t="s">
        <v>15</v>
      </c>
      <c r="H2" s="3" t="s">
        <v>16</v>
      </c>
      <c r="I2" s="3" t="s">
        <v>17</v>
      </c>
      <c r="J2" s="3" t="s">
        <v>5</v>
      </c>
      <c r="K2" s="3" t="s">
        <v>6</v>
      </c>
      <c r="L2" s="3" t="s">
        <v>7</v>
      </c>
      <c r="M2" s="3" t="s">
        <v>8</v>
      </c>
      <c r="N2" s="3" t="s">
        <v>9</v>
      </c>
      <c r="O2" s="3" t="s">
        <v>10</v>
      </c>
    </row>
    <row r="3" spans="1:15" ht="15">
      <c r="A3" s="3">
        <v>1</v>
      </c>
      <c r="B3" s="9" t="s">
        <v>23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/>
    </row>
    <row r="4" spans="1:15" ht="26.25">
      <c r="A4" s="3">
        <v>2</v>
      </c>
      <c r="B4" s="9" t="s">
        <v>24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6"/>
    </row>
    <row r="5" spans="1:15" ht="12.75" customHeight="1">
      <c r="A5" s="3">
        <v>3</v>
      </c>
      <c r="B5" s="9" t="s">
        <v>25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"/>
    </row>
    <row r="6" spans="1:15" ht="26.25">
      <c r="A6" s="3">
        <v>4</v>
      </c>
      <c r="B6" s="9" t="s">
        <v>26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6"/>
    </row>
    <row r="7" spans="1:15" ht="12" customHeight="1">
      <c r="A7" s="3">
        <v>5</v>
      </c>
      <c r="B7" s="9" t="s">
        <v>25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"/>
    </row>
    <row r="8" spans="1:15" ht="15">
      <c r="A8" s="3">
        <v>6</v>
      </c>
      <c r="B8" s="9" t="s">
        <v>27</v>
      </c>
      <c r="C8" s="5">
        <v>429</v>
      </c>
      <c r="D8" s="5"/>
      <c r="E8" s="5">
        <v>3039.96</v>
      </c>
      <c r="F8" s="5">
        <v>1013.32</v>
      </c>
      <c r="G8" s="5"/>
      <c r="H8" s="5"/>
      <c r="I8" s="5"/>
      <c r="J8" s="5"/>
      <c r="K8" s="5"/>
      <c r="L8" s="5"/>
      <c r="M8" s="5"/>
      <c r="N8" s="5">
        <v>617.18</v>
      </c>
      <c r="O8" s="6">
        <f>SUM(C8:N8)</f>
        <v>5099.46</v>
      </c>
    </row>
    <row r="9" spans="1:15" ht="15">
      <c r="A9" s="3">
        <v>7</v>
      </c>
      <c r="B9" s="9" t="s">
        <v>28</v>
      </c>
      <c r="C9" s="5">
        <v>15.92</v>
      </c>
      <c r="D9" s="5"/>
      <c r="E9" s="5">
        <v>13.06</v>
      </c>
      <c r="F9" s="5">
        <v>8.89</v>
      </c>
      <c r="G9" s="5">
        <v>2.29</v>
      </c>
      <c r="H9" s="5"/>
      <c r="I9" s="5"/>
      <c r="J9" s="5"/>
      <c r="K9" s="5"/>
      <c r="L9" s="5"/>
      <c r="M9" s="5"/>
      <c r="N9" s="5"/>
      <c r="O9" s="6">
        <f>SUM(C9:N9)</f>
        <v>40.160000000000004</v>
      </c>
    </row>
    <row r="10" spans="1:15" ht="15">
      <c r="A10" s="3">
        <v>8</v>
      </c>
      <c r="B10" s="9" t="s">
        <v>29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6"/>
    </row>
    <row r="11" spans="1:15" ht="15">
      <c r="A11" s="3">
        <v>9</v>
      </c>
      <c r="B11" s="9" t="s">
        <v>30</v>
      </c>
      <c r="C11" s="5">
        <v>103</v>
      </c>
      <c r="D11" s="5">
        <v>124</v>
      </c>
      <c r="E11" s="5">
        <v>136</v>
      </c>
      <c r="F11" s="5">
        <v>145</v>
      </c>
      <c r="G11" s="5">
        <v>301</v>
      </c>
      <c r="H11" s="5">
        <v>153</v>
      </c>
      <c r="I11" s="5">
        <v>178</v>
      </c>
      <c r="J11" s="5">
        <v>124</v>
      </c>
      <c r="K11" s="5">
        <v>137</v>
      </c>
      <c r="L11" s="5">
        <v>510</v>
      </c>
      <c r="M11" s="5">
        <v>145</v>
      </c>
      <c r="N11" s="5">
        <v>103</v>
      </c>
      <c r="O11" s="6">
        <f>SUM(C11:N11)</f>
        <v>2159</v>
      </c>
    </row>
    <row r="12" spans="1:15" ht="15">
      <c r="A12" s="3">
        <v>10</v>
      </c>
      <c r="B12" s="9" t="s">
        <v>31</v>
      </c>
      <c r="C12" s="5">
        <v>103</v>
      </c>
      <c r="D12" s="5">
        <v>124</v>
      </c>
      <c r="E12" s="5">
        <v>136</v>
      </c>
      <c r="F12" s="5">
        <v>145</v>
      </c>
      <c r="G12" s="5">
        <v>301</v>
      </c>
      <c r="H12" s="5">
        <v>153</v>
      </c>
      <c r="I12" s="5">
        <v>178</v>
      </c>
      <c r="J12" s="5">
        <v>124</v>
      </c>
      <c r="K12" s="5">
        <v>137</v>
      </c>
      <c r="L12" s="5">
        <v>510</v>
      </c>
      <c r="M12" s="5">
        <v>145</v>
      </c>
      <c r="N12" s="5">
        <v>103</v>
      </c>
      <c r="O12" s="6">
        <f>SUM(C12:N12)</f>
        <v>2159</v>
      </c>
    </row>
    <row r="13" spans="1:15" ht="15">
      <c r="A13" s="3">
        <v>11</v>
      </c>
      <c r="B13" s="9" t="s">
        <v>46</v>
      </c>
      <c r="C13" s="5">
        <v>26.2</v>
      </c>
      <c r="D13" s="5">
        <v>12.8</v>
      </c>
      <c r="E13" s="5">
        <v>24.06</v>
      </c>
      <c r="F13" s="5">
        <v>30.88</v>
      </c>
      <c r="G13" s="5">
        <v>19.8</v>
      </c>
      <c r="H13" s="5">
        <v>30.62</v>
      </c>
      <c r="I13" s="5">
        <v>22.37</v>
      </c>
      <c r="J13" s="5">
        <v>28.61</v>
      </c>
      <c r="K13" s="5">
        <v>20.75</v>
      </c>
      <c r="L13" s="5">
        <v>17.52</v>
      </c>
      <c r="M13" s="5">
        <v>18.26</v>
      </c>
      <c r="N13" s="5">
        <v>16.01</v>
      </c>
      <c r="O13" s="6">
        <f>SUM(C13:N13)</f>
        <v>267.88</v>
      </c>
    </row>
    <row r="14" spans="1:15" ht="15">
      <c r="A14" s="3">
        <v>12</v>
      </c>
      <c r="B14" s="9" t="s">
        <v>32</v>
      </c>
      <c r="C14" s="5">
        <v>1148.11</v>
      </c>
      <c r="D14" s="5">
        <v>1323.16</v>
      </c>
      <c r="E14" s="5">
        <v>1243.12</v>
      </c>
      <c r="F14" s="5">
        <v>1208.12</v>
      </c>
      <c r="G14" s="5">
        <v>1119.9</v>
      </c>
      <c r="H14" s="5">
        <v>961.74</v>
      </c>
      <c r="I14" s="5">
        <v>978.8</v>
      </c>
      <c r="J14" s="5">
        <v>1362.01</v>
      </c>
      <c r="K14" s="5">
        <v>1050.99</v>
      </c>
      <c r="L14" s="5">
        <v>923.6</v>
      </c>
      <c r="M14" s="5">
        <v>979.91</v>
      </c>
      <c r="N14" s="5">
        <v>782.99</v>
      </c>
      <c r="O14" s="6">
        <f>SUM(C14:N14)</f>
        <v>13082.449999999999</v>
      </c>
    </row>
    <row r="15" spans="1:15" ht="15">
      <c r="A15" s="3">
        <v>13</v>
      </c>
      <c r="B15" s="9" t="s">
        <v>33</v>
      </c>
      <c r="C15" s="5">
        <v>233.06</v>
      </c>
      <c r="D15" s="5">
        <v>268.6</v>
      </c>
      <c r="E15" s="5">
        <v>252.35</v>
      </c>
      <c r="F15" s="5">
        <v>245.25</v>
      </c>
      <c r="G15" s="5">
        <v>227.34</v>
      </c>
      <c r="H15" s="5">
        <v>195.23</v>
      </c>
      <c r="I15" s="5">
        <v>198.7</v>
      </c>
      <c r="J15" s="5">
        <v>276.5</v>
      </c>
      <c r="K15" s="5">
        <v>213.35</v>
      </c>
      <c r="L15" s="5">
        <v>187.5</v>
      </c>
      <c r="M15" s="5">
        <v>198.92</v>
      </c>
      <c r="N15" s="5">
        <v>158.94</v>
      </c>
      <c r="O15" s="6">
        <f>SUM(C15:N15)</f>
        <v>2655.7400000000002</v>
      </c>
    </row>
    <row r="16" spans="1:15" ht="15">
      <c r="A16" s="3">
        <v>14</v>
      </c>
      <c r="B16" s="9" t="s">
        <v>34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6"/>
    </row>
    <row r="17" spans="1:15" ht="15">
      <c r="A17" s="3">
        <v>15</v>
      </c>
      <c r="B17" s="9" t="s">
        <v>35</v>
      </c>
      <c r="C17" s="5">
        <v>23.78</v>
      </c>
      <c r="D17" s="5">
        <v>24.69</v>
      </c>
      <c r="E17" s="5">
        <v>29.33</v>
      </c>
      <c r="F17" s="5">
        <v>5.5</v>
      </c>
      <c r="G17" s="5">
        <v>4.58</v>
      </c>
      <c r="H17" s="5">
        <v>32.08</v>
      </c>
      <c r="I17" s="5">
        <v>32.08</v>
      </c>
      <c r="J17" s="5">
        <v>32.08</v>
      </c>
      <c r="K17" s="5"/>
      <c r="L17" s="5">
        <v>64.43</v>
      </c>
      <c r="M17" s="5"/>
      <c r="N17" s="5">
        <v>41.42</v>
      </c>
      <c r="O17" s="6">
        <f>SUM(C17:N17)</f>
        <v>289.97</v>
      </c>
    </row>
    <row r="18" spans="1:15" ht="34.5" customHeight="1">
      <c r="A18" s="3">
        <v>16</v>
      </c>
      <c r="B18" s="9" t="s">
        <v>36</v>
      </c>
      <c r="C18" s="5"/>
      <c r="D18" s="5"/>
      <c r="E18" s="5">
        <v>4.3</v>
      </c>
      <c r="F18" s="5"/>
      <c r="G18" s="5"/>
      <c r="H18" s="5"/>
      <c r="I18" s="5"/>
      <c r="J18" s="5"/>
      <c r="K18" s="5">
        <v>3.44</v>
      </c>
      <c r="L18" s="5">
        <v>3.45</v>
      </c>
      <c r="M18" s="5"/>
      <c r="N18" s="5"/>
      <c r="O18" s="6">
        <f>SUM(C18:N18)</f>
        <v>11.190000000000001</v>
      </c>
    </row>
    <row r="19" spans="1:15" ht="30.75" customHeight="1">
      <c r="A19" s="3">
        <v>17</v>
      </c>
      <c r="B19" s="9" t="s">
        <v>37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6"/>
    </row>
    <row r="20" spans="1:15" ht="15">
      <c r="A20" s="3">
        <v>18</v>
      </c>
      <c r="B20" s="9" t="s">
        <v>47</v>
      </c>
      <c r="C20" s="5"/>
      <c r="D20" s="5"/>
      <c r="E20" s="5">
        <v>32.08</v>
      </c>
      <c r="F20" s="5">
        <v>10.72</v>
      </c>
      <c r="G20" s="5"/>
      <c r="H20" s="5">
        <v>12.71</v>
      </c>
      <c r="I20" s="5">
        <v>55.83</v>
      </c>
      <c r="J20" s="5"/>
      <c r="K20" s="5"/>
      <c r="L20" s="5"/>
      <c r="M20" s="5"/>
      <c r="N20" s="5"/>
      <c r="O20" s="6">
        <f>SUM(C20:N20)</f>
        <v>111.34</v>
      </c>
    </row>
    <row r="21" spans="1:15" ht="15">
      <c r="A21" s="3">
        <v>19</v>
      </c>
      <c r="B21" s="9" t="s">
        <v>38</v>
      </c>
      <c r="C21" s="5">
        <v>32.93</v>
      </c>
      <c r="D21" s="5">
        <v>32.93</v>
      </c>
      <c r="E21" s="5">
        <v>33</v>
      </c>
      <c r="F21" s="5">
        <v>44</v>
      </c>
      <c r="G21" s="5">
        <v>33</v>
      </c>
      <c r="H21" s="5">
        <v>33</v>
      </c>
      <c r="I21" s="5">
        <v>39.22</v>
      </c>
      <c r="J21" s="5">
        <v>33</v>
      </c>
      <c r="K21" s="5">
        <v>33</v>
      </c>
      <c r="L21" s="5">
        <v>33.14</v>
      </c>
      <c r="M21" s="5">
        <v>19.33</v>
      </c>
      <c r="N21" s="5">
        <v>31.62</v>
      </c>
      <c r="O21" s="6">
        <f>SUM(C21:N21)</f>
        <v>398.17</v>
      </c>
    </row>
    <row r="22" spans="1:15" ht="15">
      <c r="A22" s="3">
        <v>20</v>
      </c>
      <c r="B22" s="9" t="s">
        <v>72</v>
      </c>
      <c r="C22" s="5"/>
      <c r="D22" s="5"/>
      <c r="E22" s="5"/>
      <c r="F22" s="5"/>
      <c r="G22" s="5"/>
      <c r="H22" s="5">
        <v>91.67</v>
      </c>
      <c r="I22" s="5"/>
      <c r="J22" s="5"/>
      <c r="K22" s="5"/>
      <c r="L22" s="5"/>
      <c r="M22" s="5">
        <v>92.04</v>
      </c>
      <c r="N22" s="5">
        <v>95.12</v>
      </c>
      <c r="O22" s="6">
        <f>SUM(C22:N22)</f>
        <v>278.83000000000004</v>
      </c>
    </row>
    <row r="23" spans="1:15" ht="15">
      <c r="A23" s="3">
        <v>21</v>
      </c>
      <c r="B23" s="9" t="s">
        <v>39</v>
      </c>
      <c r="C23" s="5"/>
      <c r="D23" s="5"/>
      <c r="E23" s="5"/>
      <c r="F23" s="5"/>
      <c r="G23" s="5"/>
      <c r="H23" s="5"/>
      <c r="I23" s="5"/>
      <c r="J23" s="5"/>
      <c r="K23" s="5"/>
      <c r="L23" s="5">
        <v>46.02</v>
      </c>
      <c r="M23" s="5"/>
      <c r="N23" s="5"/>
      <c r="O23" s="6">
        <f>SUM(C23:N23)</f>
        <v>46.02</v>
      </c>
    </row>
    <row r="24" spans="1:15" ht="15">
      <c r="A24" s="3">
        <v>22</v>
      </c>
      <c r="B24" s="9" t="s">
        <v>40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6"/>
    </row>
    <row r="25" spans="1:15" ht="15">
      <c r="A25" s="3">
        <v>23</v>
      </c>
      <c r="B25" s="9" t="s">
        <v>41</v>
      </c>
      <c r="C25" s="5"/>
      <c r="D25" s="5"/>
      <c r="E25" s="5"/>
      <c r="F25" s="5"/>
      <c r="G25" s="5"/>
      <c r="H25" s="5"/>
      <c r="I25" s="5">
        <v>550.07</v>
      </c>
      <c r="J25" s="5">
        <v>79.76</v>
      </c>
      <c r="K25" s="5">
        <v>159.52</v>
      </c>
      <c r="L25" s="5">
        <v>92.05</v>
      </c>
      <c r="M25" s="5">
        <v>92.05</v>
      </c>
      <c r="N25" s="5">
        <v>92.05</v>
      </c>
      <c r="O25" s="6">
        <f>SUM(C25:N25)</f>
        <v>1065.5</v>
      </c>
    </row>
    <row r="26" spans="1:15" ht="15">
      <c r="A26" s="3">
        <v>24</v>
      </c>
      <c r="B26" s="6" t="s">
        <v>42</v>
      </c>
      <c r="C26" s="6">
        <f aca="true" t="shared" si="0" ref="C26:J26">SUM(C8:C25)</f>
        <v>2115</v>
      </c>
      <c r="D26" s="6">
        <f t="shared" si="0"/>
        <v>1910.18</v>
      </c>
      <c r="E26" s="6">
        <f t="shared" si="0"/>
        <v>4943.26</v>
      </c>
      <c r="F26" s="6">
        <f t="shared" si="0"/>
        <v>2856.68</v>
      </c>
      <c r="G26" s="6">
        <f t="shared" si="0"/>
        <v>2008.9099999999999</v>
      </c>
      <c r="H26" s="6">
        <f t="shared" si="0"/>
        <v>1663.0500000000002</v>
      </c>
      <c r="I26" s="6">
        <f t="shared" si="0"/>
        <v>2233.07</v>
      </c>
      <c r="J26" s="6">
        <f t="shared" si="0"/>
        <v>2059.96</v>
      </c>
      <c r="K26" s="6">
        <f>SUM(K8:K25)</f>
        <v>1755.05</v>
      </c>
      <c r="L26" s="6">
        <f>SUM(L8:L25)</f>
        <v>2387.7099999999996</v>
      </c>
      <c r="M26" s="6">
        <f>SUM(M8:M25)</f>
        <v>1690.51</v>
      </c>
      <c r="N26" s="6">
        <f>SUM(N8:N25)</f>
        <v>2041.3299999999997</v>
      </c>
      <c r="O26" s="6">
        <f>SUM(C26:N26)</f>
        <v>27664.709999999995</v>
      </c>
    </row>
  </sheetData>
  <sheetProtection/>
  <mergeCells count="1">
    <mergeCell ref="A1:O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4:G6"/>
  <sheetViews>
    <sheetView view="pageLayout" workbookViewId="0" topLeftCell="A1">
      <selection activeCell="G21" sqref="G21"/>
    </sheetView>
  </sheetViews>
  <sheetFormatPr defaultColWidth="9.140625" defaultRowHeight="15"/>
  <cols>
    <col min="1" max="1" width="18.421875" style="0" customWidth="1"/>
    <col min="2" max="2" width="12.421875" style="0" bestFit="1" customWidth="1"/>
    <col min="4" max="4" width="17.28125" style="0" customWidth="1"/>
    <col min="5" max="5" width="9.00390625" style="0" bestFit="1" customWidth="1"/>
    <col min="6" max="6" width="19.00390625" style="0" customWidth="1"/>
    <col min="7" max="7" width="36.8515625" style="0" customWidth="1"/>
  </cols>
  <sheetData>
    <row r="4" spans="1:7" ht="15">
      <c r="A4" s="26" t="s">
        <v>71</v>
      </c>
      <c r="B4" s="26"/>
      <c r="C4" s="26"/>
      <c r="D4" s="26"/>
      <c r="E4" s="26"/>
      <c r="F4" s="26"/>
      <c r="G4" s="26"/>
    </row>
    <row r="5" spans="1:7" ht="45">
      <c r="A5" s="4" t="s">
        <v>58</v>
      </c>
      <c r="B5" s="7" t="s">
        <v>2</v>
      </c>
      <c r="C5" s="7" t="s">
        <v>50</v>
      </c>
      <c r="D5" s="4" t="s">
        <v>65</v>
      </c>
      <c r="E5" s="7" t="s">
        <v>51</v>
      </c>
      <c r="F5" s="4" t="s">
        <v>70</v>
      </c>
      <c r="G5" s="13" t="s">
        <v>73</v>
      </c>
    </row>
    <row r="6" spans="1:7" ht="15">
      <c r="A6" s="1">
        <v>48811.3</v>
      </c>
      <c r="B6" s="1">
        <v>27980.640000000003</v>
      </c>
      <c r="C6" s="1">
        <v>35858.85</v>
      </c>
      <c r="D6" s="1">
        <v>40933.09</v>
      </c>
      <c r="E6" s="1">
        <v>27664.709999999995</v>
      </c>
      <c r="F6" s="1">
        <f>C6-E6</f>
        <v>8194.140000000003</v>
      </c>
      <c r="G6" s="1">
        <v>-3703.91</v>
      </c>
    </row>
  </sheetData>
  <sheetProtection/>
  <mergeCells count="1">
    <mergeCell ref="A4:G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1" sqref="A1:E19"/>
    </sheetView>
  </sheetViews>
  <sheetFormatPr defaultColWidth="9.140625" defaultRowHeight="15"/>
  <cols>
    <col min="2" max="2" width="22.8515625" style="0" bestFit="1" customWidth="1"/>
    <col min="3" max="3" width="12.00390625" style="0" bestFit="1" customWidth="1"/>
    <col min="4" max="4" width="13.140625" style="0" bestFit="1" customWidth="1"/>
    <col min="5" max="5" width="22.00390625" style="0" bestFit="1" customWidth="1"/>
  </cols>
  <sheetData>
    <row r="1" spans="1:5" ht="15">
      <c r="A1" s="8"/>
      <c r="B1" s="8"/>
      <c r="C1" s="8"/>
      <c r="D1" s="8"/>
      <c r="E1" s="8"/>
    </row>
    <row r="2" spans="1:5" ht="15">
      <c r="A2" s="8" t="s">
        <v>74</v>
      </c>
      <c r="B2" s="8"/>
      <c r="C2" s="8"/>
      <c r="D2" s="8"/>
      <c r="E2" s="8"/>
    </row>
    <row r="3" spans="1:5" ht="15">
      <c r="A3" s="8"/>
      <c r="B3" s="8"/>
      <c r="C3" s="8"/>
      <c r="D3" s="8"/>
      <c r="E3" s="8"/>
    </row>
    <row r="4" spans="1:5" ht="15">
      <c r="A4" s="8" t="s">
        <v>22</v>
      </c>
      <c r="B4" s="8"/>
      <c r="C4" s="8"/>
      <c r="D4" s="8"/>
      <c r="E4" s="8"/>
    </row>
    <row r="5" spans="1:5" ht="15">
      <c r="A5" s="8"/>
      <c r="B5" s="8"/>
      <c r="C5" s="8"/>
      <c r="D5" s="8"/>
      <c r="E5" s="8"/>
    </row>
    <row r="6" spans="1:5" ht="15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</row>
    <row r="7" spans="1:5" ht="15">
      <c r="A7" s="1" t="s">
        <v>11</v>
      </c>
      <c r="B7" s="1">
        <v>40933.09</v>
      </c>
      <c r="C7" s="1">
        <v>2331.72</v>
      </c>
      <c r="D7" s="1">
        <v>2054.6</v>
      </c>
      <c r="E7" s="1">
        <v>41210.21</v>
      </c>
    </row>
    <row r="8" spans="1:5" ht="15">
      <c r="A8" s="1" t="s">
        <v>12</v>
      </c>
      <c r="B8" s="1">
        <v>41210.21</v>
      </c>
      <c r="C8" s="1">
        <v>2331.72</v>
      </c>
      <c r="D8" s="1">
        <v>2885.96</v>
      </c>
      <c r="E8" s="1">
        <v>40655.97</v>
      </c>
    </row>
    <row r="9" spans="1:5" ht="15">
      <c r="A9" s="1" t="s">
        <v>13</v>
      </c>
      <c r="B9" s="1">
        <v>40655.97</v>
      </c>
      <c r="C9" s="1">
        <v>2331.72</v>
      </c>
      <c r="D9" s="1">
        <v>1991.52</v>
      </c>
      <c r="E9" s="1">
        <v>40996.17</v>
      </c>
    </row>
    <row r="10" spans="1:5" ht="15">
      <c r="A10" s="1" t="s">
        <v>14</v>
      </c>
      <c r="B10" s="1">
        <v>40996.17</v>
      </c>
      <c r="C10" s="1">
        <v>2331.72</v>
      </c>
      <c r="D10" s="1">
        <v>2956.42</v>
      </c>
      <c r="E10" s="1">
        <v>40371.47</v>
      </c>
    </row>
    <row r="11" spans="1:5" ht="15">
      <c r="A11" s="1" t="s">
        <v>15</v>
      </c>
      <c r="B11" s="1">
        <v>40371.47</v>
      </c>
      <c r="C11" s="1">
        <v>2331.72</v>
      </c>
      <c r="D11" s="1">
        <v>2922.88</v>
      </c>
      <c r="E11" s="1">
        <v>39780.31</v>
      </c>
    </row>
    <row r="12" spans="1:5" ht="15">
      <c r="A12" s="1" t="s">
        <v>16</v>
      </c>
      <c r="B12" s="1">
        <v>39780.31</v>
      </c>
      <c r="C12" s="1">
        <v>2331.72</v>
      </c>
      <c r="D12" s="1">
        <v>2571.92</v>
      </c>
      <c r="E12" s="1">
        <v>39540.11</v>
      </c>
    </row>
    <row r="13" spans="1:5" ht="15">
      <c r="A13" s="1" t="s">
        <v>17</v>
      </c>
      <c r="B13" s="1">
        <v>39540.11</v>
      </c>
      <c r="C13" s="1">
        <v>2331.72</v>
      </c>
      <c r="D13" s="1">
        <v>1991.52</v>
      </c>
      <c r="E13" s="1">
        <v>39880.31</v>
      </c>
    </row>
    <row r="14" spans="1:5" ht="15">
      <c r="A14" s="1" t="s">
        <v>5</v>
      </c>
      <c r="B14" s="1">
        <v>39880.31</v>
      </c>
      <c r="C14" s="1">
        <v>2331.72</v>
      </c>
      <c r="D14" s="1">
        <v>1714.4</v>
      </c>
      <c r="E14" s="1">
        <v>40497.63</v>
      </c>
    </row>
    <row r="15" spans="1:5" ht="15">
      <c r="A15" s="1" t="s">
        <v>6</v>
      </c>
      <c r="B15" s="1">
        <v>40497.63</v>
      </c>
      <c r="C15" s="1">
        <v>2331.72</v>
      </c>
      <c r="D15" s="1">
        <v>5810.23</v>
      </c>
      <c r="E15" s="1">
        <v>37019.12</v>
      </c>
    </row>
    <row r="16" spans="1:5" ht="15">
      <c r="A16" s="1" t="s">
        <v>7</v>
      </c>
      <c r="B16" s="1">
        <v>37019.12</v>
      </c>
      <c r="C16" s="1">
        <v>2331.72</v>
      </c>
      <c r="D16" s="1">
        <v>1881.47</v>
      </c>
      <c r="E16" s="1">
        <v>37469.37</v>
      </c>
    </row>
    <row r="17" spans="1:5" ht="15">
      <c r="A17" s="1" t="s">
        <v>8</v>
      </c>
      <c r="B17" s="1">
        <v>37469.37</v>
      </c>
      <c r="C17" s="1">
        <v>2331.72</v>
      </c>
      <c r="D17" s="1">
        <v>1881.47</v>
      </c>
      <c r="E17" s="1">
        <v>37919.62</v>
      </c>
    </row>
    <row r="18" spans="1:5" ht="15">
      <c r="A18" s="1" t="s">
        <v>9</v>
      </c>
      <c r="B18" s="1">
        <v>37919.62</v>
      </c>
      <c r="C18" s="1">
        <v>2331.72</v>
      </c>
      <c r="D18" s="1">
        <v>3894.44</v>
      </c>
      <c r="E18" s="1">
        <v>36356.9</v>
      </c>
    </row>
    <row r="19" spans="1:5" ht="15">
      <c r="A19" s="2" t="s">
        <v>10</v>
      </c>
      <c r="B19" s="2"/>
      <c r="C19" s="2">
        <f>SUM(C7:C18)</f>
        <v>27980.640000000003</v>
      </c>
      <c r="D19" s="2">
        <f>SUM(D7:D18)</f>
        <v>32556.83</v>
      </c>
      <c r="E19" s="3">
        <v>36356.9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21"/>
  <sheetViews>
    <sheetView zoomScalePageLayoutView="0" workbookViewId="0" topLeftCell="A1">
      <selection activeCell="A1" sqref="A1:O21"/>
    </sheetView>
  </sheetViews>
  <sheetFormatPr defaultColWidth="9.140625" defaultRowHeight="15"/>
  <cols>
    <col min="1" max="1" width="4.00390625" style="0" customWidth="1"/>
    <col min="2" max="2" width="29.7109375" style="0" customWidth="1"/>
    <col min="6" max="6" width="7.8515625" style="0" bestFit="1" customWidth="1"/>
    <col min="7" max="7" width="7.57421875" style="0" customWidth="1"/>
    <col min="8" max="8" width="8.140625" style="0" customWidth="1"/>
    <col min="9" max="10" width="8.28125" style="0" customWidth="1"/>
  </cols>
  <sheetData>
    <row r="1" spans="1:15" ht="15">
      <c r="A1" s="22" t="s">
        <v>75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4"/>
    </row>
    <row r="2" spans="1:15" ht="15">
      <c r="A2" s="3"/>
      <c r="B2" s="3"/>
      <c r="C2" s="3" t="s">
        <v>11</v>
      </c>
      <c r="D2" s="3" t="s">
        <v>12</v>
      </c>
      <c r="E2" s="3" t="s">
        <v>13</v>
      </c>
      <c r="F2" s="3" t="s">
        <v>14</v>
      </c>
      <c r="G2" s="3" t="s">
        <v>15</v>
      </c>
      <c r="H2" s="3" t="s">
        <v>16</v>
      </c>
      <c r="I2" s="3" t="s">
        <v>17</v>
      </c>
      <c r="J2" s="3" t="s">
        <v>5</v>
      </c>
      <c r="K2" s="3" t="s">
        <v>6</v>
      </c>
      <c r="L2" s="3" t="s">
        <v>7</v>
      </c>
      <c r="M2" s="3" t="s">
        <v>8</v>
      </c>
      <c r="N2" s="3" t="s">
        <v>9</v>
      </c>
      <c r="O2" s="3" t="s">
        <v>10</v>
      </c>
    </row>
    <row r="3" spans="1:15" ht="15">
      <c r="A3" s="3">
        <v>1</v>
      </c>
      <c r="B3" s="9" t="s">
        <v>27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>
        <v>13726.58</v>
      </c>
      <c r="O3" s="6">
        <f>SUM(C3:N3)</f>
        <v>13726.58</v>
      </c>
    </row>
    <row r="4" spans="1:15" ht="15">
      <c r="A4" s="3">
        <v>2</v>
      </c>
      <c r="B4" s="9" t="s">
        <v>28</v>
      </c>
      <c r="C4" s="5"/>
      <c r="D4" s="5"/>
      <c r="E4" s="5"/>
      <c r="F4" s="5"/>
      <c r="G4" s="5">
        <v>18.84</v>
      </c>
      <c r="H4" s="5"/>
      <c r="I4" s="5"/>
      <c r="J4" s="5"/>
      <c r="K4" s="5"/>
      <c r="L4" s="5"/>
      <c r="M4" s="5"/>
      <c r="N4" s="5"/>
      <c r="O4" s="6">
        <f>SUM(C4:N4)</f>
        <v>18.84</v>
      </c>
    </row>
    <row r="5" spans="1:15" ht="15">
      <c r="A5" s="3">
        <v>3</v>
      </c>
      <c r="B5" s="9" t="s">
        <v>29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"/>
    </row>
    <row r="6" spans="1:15" ht="15">
      <c r="A6" s="3">
        <v>4</v>
      </c>
      <c r="B6" s="9" t="s">
        <v>30</v>
      </c>
      <c r="C6" s="5">
        <v>124</v>
      </c>
      <c r="D6" s="5">
        <v>174</v>
      </c>
      <c r="E6" s="5">
        <v>120</v>
      </c>
      <c r="F6" s="5">
        <v>178</v>
      </c>
      <c r="G6" s="5">
        <v>176</v>
      </c>
      <c r="H6" s="5">
        <v>155</v>
      </c>
      <c r="I6" s="5">
        <v>120</v>
      </c>
      <c r="J6" s="5">
        <v>103</v>
      </c>
      <c r="K6" s="5">
        <v>349</v>
      </c>
      <c r="L6" s="5">
        <v>113</v>
      </c>
      <c r="M6" s="5">
        <v>113</v>
      </c>
      <c r="N6" s="5">
        <v>234</v>
      </c>
      <c r="O6" s="6">
        <f>SUM(C6:N6)</f>
        <v>1959</v>
      </c>
    </row>
    <row r="7" spans="1:15" ht="15">
      <c r="A7" s="3">
        <v>5</v>
      </c>
      <c r="B7" s="9" t="s">
        <v>31</v>
      </c>
      <c r="C7" s="5">
        <v>124</v>
      </c>
      <c r="D7" s="5">
        <v>174</v>
      </c>
      <c r="E7" s="5">
        <v>120</v>
      </c>
      <c r="F7" s="5">
        <v>178</v>
      </c>
      <c r="G7" s="5">
        <v>176</v>
      </c>
      <c r="H7" s="5">
        <v>155</v>
      </c>
      <c r="I7" s="5">
        <v>120</v>
      </c>
      <c r="J7" s="5">
        <v>103</v>
      </c>
      <c r="K7" s="5">
        <v>349</v>
      </c>
      <c r="L7" s="5">
        <v>113</v>
      </c>
      <c r="M7" s="5">
        <v>113</v>
      </c>
      <c r="N7" s="5">
        <v>234</v>
      </c>
      <c r="O7" s="6">
        <f>SUM(C7:N7)</f>
        <v>1959</v>
      </c>
    </row>
    <row r="8" spans="1:15" ht="15">
      <c r="A8" s="3">
        <v>6</v>
      </c>
      <c r="B8" s="9" t="s">
        <v>46</v>
      </c>
      <c r="C8" s="5">
        <v>12.62</v>
      </c>
      <c r="D8" s="5">
        <v>24.2</v>
      </c>
      <c r="E8" s="5">
        <v>13.92</v>
      </c>
      <c r="F8" s="5">
        <v>13.71</v>
      </c>
      <c r="G8" s="5">
        <v>18.45</v>
      </c>
      <c r="H8" s="5">
        <v>18.13</v>
      </c>
      <c r="I8" s="5">
        <v>14.21</v>
      </c>
      <c r="J8" s="5">
        <v>20.92</v>
      </c>
      <c r="K8" s="5">
        <v>16.1</v>
      </c>
      <c r="L8" s="5">
        <v>19.46</v>
      </c>
      <c r="M8" s="5">
        <v>17.5</v>
      </c>
      <c r="N8" s="5">
        <v>15.58</v>
      </c>
      <c r="O8" s="6">
        <f>SUM(C8:N8)</f>
        <v>204.80000000000004</v>
      </c>
    </row>
    <row r="9" spans="1:15" ht="15">
      <c r="A9" s="3">
        <v>7</v>
      </c>
      <c r="B9" s="9" t="s">
        <v>32</v>
      </c>
      <c r="C9" s="5">
        <v>492.6</v>
      </c>
      <c r="D9" s="5">
        <v>384.46</v>
      </c>
      <c r="E9" s="5">
        <v>483.9</v>
      </c>
      <c r="F9" s="5">
        <v>712.63</v>
      </c>
      <c r="G9" s="5">
        <v>492.3</v>
      </c>
      <c r="H9" s="5">
        <v>552.74</v>
      </c>
      <c r="I9" s="5">
        <v>689.21</v>
      </c>
      <c r="J9" s="5">
        <v>495.05</v>
      </c>
      <c r="K9" s="5">
        <v>771.9</v>
      </c>
      <c r="L9" s="5">
        <v>667.74</v>
      </c>
      <c r="M9" s="5">
        <v>674.32</v>
      </c>
      <c r="N9" s="5">
        <v>640.98</v>
      </c>
      <c r="O9" s="6">
        <f>SUM(C9:N9)</f>
        <v>7057.83</v>
      </c>
    </row>
    <row r="10" spans="1:15" ht="15">
      <c r="A10" s="3">
        <v>8</v>
      </c>
      <c r="B10" s="9" t="s">
        <v>33</v>
      </c>
      <c r="C10" s="5">
        <v>99.99</v>
      </c>
      <c r="D10" s="5">
        <v>78.04</v>
      </c>
      <c r="E10" s="5">
        <v>94.23</v>
      </c>
      <c r="F10" s="5">
        <v>144.66</v>
      </c>
      <c r="G10" s="5">
        <v>99.93</v>
      </c>
      <c r="H10" s="5">
        <v>112.2</v>
      </c>
      <c r="I10" s="5">
        <v>139.9</v>
      </c>
      <c r="J10" s="5">
        <v>100.5</v>
      </c>
      <c r="K10" s="5">
        <v>156.7</v>
      </c>
      <c r="L10" s="5">
        <v>135.55</v>
      </c>
      <c r="M10" s="5">
        <v>136.88</v>
      </c>
      <c r="N10" s="5">
        <v>130.11</v>
      </c>
      <c r="O10" s="6">
        <f>SUM(C10:N10)</f>
        <v>1428.69</v>
      </c>
    </row>
    <row r="11" spans="1:15" ht="15">
      <c r="A11" s="3">
        <v>9</v>
      </c>
      <c r="B11" s="9" t="s">
        <v>34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6"/>
    </row>
    <row r="12" spans="1:15" ht="15">
      <c r="A12" s="3">
        <v>10</v>
      </c>
      <c r="B12" s="9" t="s">
        <v>35</v>
      </c>
      <c r="C12" s="5">
        <v>7.53</v>
      </c>
      <c r="D12" s="5">
        <v>18.97</v>
      </c>
      <c r="E12" s="5">
        <v>26.6</v>
      </c>
      <c r="F12" s="5"/>
      <c r="G12" s="5">
        <v>26.56</v>
      </c>
      <c r="H12" s="5">
        <v>20.05</v>
      </c>
      <c r="I12" s="5">
        <v>44.12</v>
      </c>
      <c r="J12" s="5"/>
      <c r="K12" s="5"/>
      <c r="L12" s="5">
        <v>33.31</v>
      </c>
      <c r="M12" s="5"/>
      <c r="N12" s="5">
        <v>33.01</v>
      </c>
      <c r="O12" s="6">
        <f>SUM(C12:N12)</f>
        <v>210.14999999999998</v>
      </c>
    </row>
    <row r="13" spans="1:15" ht="26.25">
      <c r="A13" s="3">
        <v>11</v>
      </c>
      <c r="B13" s="9" t="s">
        <v>36</v>
      </c>
      <c r="C13" s="5"/>
      <c r="D13" s="5"/>
      <c r="E13" s="5">
        <v>0.71</v>
      </c>
      <c r="F13" s="5"/>
      <c r="G13" s="5"/>
      <c r="H13" s="5"/>
      <c r="I13" s="5"/>
      <c r="J13" s="5"/>
      <c r="K13" s="5"/>
      <c r="L13" s="5"/>
      <c r="M13" s="5"/>
      <c r="N13" s="5"/>
      <c r="O13" s="6">
        <f>SUM(C13:N13)</f>
        <v>0.71</v>
      </c>
    </row>
    <row r="14" spans="1:15" ht="26.25">
      <c r="A14" s="3">
        <v>12</v>
      </c>
      <c r="B14" s="9" t="s">
        <v>37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6"/>
    </row>
    <row r="15" spans="1:15" ht="15">
      <c r="A15" s="3">
        <v>13</v>
      </c>
      <c r="B15" s="9" t="s">
        <v>47</v>
      </c>
      <c r="C15" s="5"/>
      <c r="D15" s="5">
        <v>7.59</v>
      </c>
      <c r="E15" s="5"/>
      <c r="F15" s="5"/>
      <c r="G15" s="5"/>
      <c r="H15" s="5">
        <v>10.22</v>
      </c>
      <c r="I15" s="5">
        <v>37.7</v>
      </c>
      <c r="J15" s="5"/>
      <c r="K15" s="5"/>
      <c r="L15" s="5">
        <v>16.01</v>
      </c>
      <c r="M15" s="5"/>
      <c r="N15" s="5">
        <v>46.53</v>
      </c>
      <c r="O15" s="6">
        <f>SUM(C15:N15)</f>
        <v>118.05000000000001</v>
      </c>
    </row>
    <row r="16" spans="1:15" ht="15">
      <c r="A16" s="3">
        <v>14</v>
      </c>
      <c r="B16" s="9" t="s">
        <v>38</v>
      </c>
      <c r="C16" s="5">
        <v>27.11</v>
      </c>
      <c r="D16" s="5">
        <v>27.32</v>
      </c>
      <c r="E16" s="5">
        <v>27.32</v>
      </c>
      <c r="F16" s="5">
        <v>18.21</v>
      </c>
      <c r="G16" s="5">
        <v>9.11</v>
      </c>
      <c r="H16" s="5">
        <v>19.25</v>
      </c>
      <c r="I16" s="5">
        <v>9.62</v>
      </c>
      <c r="J16" s="5">
        <v>9.62</v>
      </c>
      <c r="K16" s="5">
        <v>28.88</v>
      </c>
      <c r="L16" s="5">
        <v>22.84</v>
      </c>
      <c r="M16" s="5">
        <v>23.21</v>
      </c>
      <c r="N16" s="5">
        <v>22.63</v>
      </c>
      <c r="O16" s="6">
        <f>SUM(C16:N16)</f>
        <v>245.12</v>
      </c>
    </row>
    <row r="17" spans="1:15" ht="15">
      <c r="A17" s="3">
        <v>15</v>
      </c>
      <c r="B17" s="9" t="s">
        <v>72</v>
      </c>
      <c r="C17" s="5"/>
      <c r="D17" s="5">
        <v>75.9</v>
      </c>
      <c r="E17" s="5"/>
      <c r="F17" s="5">
        <v>75.9</v>
      </c>
      <c r="G17" s="5"/>
      <c r="H17" s="5">
        <v>80.22</v>
      </c>
      <c r="I17" s="5">
        <v>80.22</v>
      </c>
      <c r="J17" s="5">
        <v>80.22</v>
      </c>
      <c r="K17" s="5"/>
      <c r="L17" s="5"/>
      <c r="M17" s="5"/>
      <c r="N17" s="5">
        <v>94.3</v>
      </c>
      <c r="O17" s="6">
        <f>SUM(C17:N17)</f>
        <v>486.76000000000005</v>
      </c>
    </row>
    <row r="18" spans="1:15" ht="15">
      <c r="A18" s="3">
        <v>16</v>
      </c>
      <c r="B18" s="9" t="s">
        <v>39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6"/>
    </row>
    <row r="19" spans="1:15" ht="15">
      <c r="A19" s="3">
        <v>17</v>
      </c>
      <c r="B19" s="9" t="s">
        <v>40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6"/>
    </row>
    <row r="20" spans="1:15" ht="15">
      <c r="A20" s="3">
        <v>18</v>
      </c>
      <c r="B20" s="9" t="s">
        <v>41</v>
      </c>
      <c r="C20" s="5">
        <v>75.31</v>
      </c>
      <c r="D20" s="5">
        <v>75.9</v>
      </c>
      <c r="E20" s="5">
        <v>75.9</v>
      </c>
      <c r="F20" s="5">
        <v>75.9</v>
      </c>
      <c r="G20" s="5">
        <v>75.9</v>
      </c>
      <c r="H20" s="5">
        <v>80.22</v>
      </c>
      <c r="I20" s="5">
        <v>80.22</v>
      </c>
      <c r="J20" s="5">
        <v>80.22</v>
      </c>
      <c r="K20" s="5">
        <v>80.22</v>
      </c>
      <c r="L20" s="5">
        <v>95.2</v>
      </c>
      <c r="M20" s="5">
        <v>96.71</v>
      </c>
      <c r="N20" s="5">
        <v>94.3</v>
      </c>
      <c r="O20" s="6">
        <f>SUM(C20:N20)</f>
        <v>986.0000000000001</v>
      </c>
    </row>
    <row r="21" spans="1:15" ht="15">
      <c r="A21" s="3">
        <v>19</v>
      </c>
      <c r="B21" s="6" t="s">
        <v>42</v>
      </c>
      <c r="C21" s="6">
        <f aca="true" t="shared" si="0" ref="C21:N21">SUM(C3:C20)</f>
        <v>963.1600000000001</v>
      </c>
      <c r="D21" s="6">
        <f t="shared" si="0"/>
        <v>1040.38</v>
      </c>
      <c r="E21" s="6">
        <f t="shared" si="0"/>
        <v>962.58</v>
      </c>
      <c r="F21" s="6">
        <f t="shared" si="0"/>
        <v>1397.0100000000002</v>
      </c>
      <c r="G21" s="6">
        <f t="shared" si="0"/>
        <v>1093.09</v>
      </c>
      <c r="H21" s="6">
        <f t="shared" si="0"/>
        <v>1203.0300000000002</v>
      </c>
      <c r="I21" s="6">
        <f t="shared" si="0"/>
        <v>1335.2</v>
      </c>
      <c r="J21" s="6">
        <f t="shared" si="0"/>
        <v>992.5300000000001</v>
      </c>
      <c r="K21" s="6">
        <f t="shared" si="0"/>
        <v>1751.8000000000002</v>
      </c>
      <c r="L21" s="6">
        <f t="shared" si="0"/>
        <v>1216.11</v>
      </c>
      <c r="M21" s="6">
        <f t="shared" si="0"/>
        <v>1174.6200000000001</v>
      </c>
      <c r="N21" s="6">
        <f t="shared" si="0"/>
        <v>15272.019999999999</v>
      </c>
      <c r="O21" s="6">
        <f>SUM(C21:N21)</f>
        <v>28401.530000000002</v>
      </c>
    </row>
  </sheetData>
  <sheetProtection/>
  <mergeCells count="1">
    <mergeCell ref="A1:O1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4:G6"/>
  <sheetViews>
    <sheetView zoomScalePageLayoutView="0" workbookViewId="0" topLeftCell="A1">
      <selection activeCell="G6" sqref="G6"/>
    </sheetView>
  </sheetViews>
  <sheetFormatPr defaultColWidth="9.140625" defaultRowHeight="15"/>
  <cols>
    <col min="1" max="1" width="18.421875" style="0" customWidth="1"/>
    <col min="2" max="2" width="12.421875" style="0" bestFit="1" customWidth="1"/>
    <col min="4" max="4" width="17.28125" style="0" customWidth="1"/>
    <col min="5" max="5" width="9.00390625" style="0" bestFit="1" customWidth="1"/>
    <col min="6" max="6" width="19.00390625" style="0" customWidth="1"/>
    <col min="7" max="7" width="36.8515625" style="0" customWidth="1"/>
  </cols>
  <sheetData>
    <row r="4" spans="1:7" ht="15">
      <c r="A4" s="26" t="s">
        <v>76</v>
      </c>
      <c r="B4" s="26"/>
      <c r="C4" s="26"/>
      <c r="D4" s="26"/>
      <c r="E4" s="26"/>
      <c r="F4" s="26"/>
      <c r="G4" s="26"/>
    </row>
    <row r="5" spans="1:7" ht="45">
      <c r="A5" s="4" t="s">
        <v>58</v>
      </c>
      <c r="B5" s="7" t="s">
        <v>2</v>
      </c>
      <c r="C5" s="7" t="s">
        <v>50</v>
      </c>
      <c r="D5" s="4" t="s">
        <v>65</v>
      </c>
      <c r="E5" s="7" t="s">
        <v>51</v>
      </c>
      <c r="F5" s="4" t="s">
        <v>77</v>
      </c>
      <c r="G5" s="13" t="s">
        <v>78</v>
      </c>
    </row>
    <row r="6" spans="1:7" ht="15">
      <c r="A6" s="1">
        <v>40933.09</v>
      </c>
      <c r="B6" s="1">
        <v>27980.640000000003</v>
      </c>
      <c r="C6" s="1">
        <v>32556.83</v>
      </c>
      <c r="D6" s="1">
        <v>36356.9</v>
      </c>
      <c r="E6" s="1">
        <v>28401.530000000002</v>
      </c>
      <c r="F6" s="1">
        <f>C6-E6</f>
        <v>4155.299999999999</v>
      </c>
      <c r="G6" s="1">
        <v>451.39</v>
      </c>
    </row>
  </sheetData>
  <sheetProtection/>
  <mergeCells count="1">
    <mergeCell ref="A4:G4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1" sqref="A1:E19"/>
    </sheetView>
  </sheetViews>
  <sheetFormatPr defaultColWidth="9.140625" defaultRowHeight="15"/>
  <cols>
    <col min="2" max="2" width="22.8515625" style="0" bestFit="1" customWidth="1"/>
    <col min="3" max="3" width="12.00390625" style="0" bestFit="1" customWidth="1"/>
    <col min="4" max="4" width="13.140625" style="0" bestFit="1" customWidth="1"/>
    <col min="5" max="5" width="22.00390625" style="0" bestFit="1" customWidth="1"/>
  </cols>
  <sheetData>
    <row r="1" spans="1:5" ht="15">
      <c r="A1" s="8"/>
      <c r="B1" s="8"/>
      <c r="C1" s="8"/>
      <c r="D1" s="8"/>
      <c r="E1" s="8"/>
    </row>
    <row r="2" spans="1:5" ht="15">
      <c r="A2" s="8" t="s">
        <v>79</v>
      </c>
      <c r="B2" s="8"/>
      <c r="C2" s="8"/>
      <c r="D2" s="8"/>
      <c r="E2" s="8"/>
    </row>
    <row r="3" spans="1:5" ht="15">
      <c r="A3" s="8"/>
      <c r="B3" s="8"/>
      <c r="C3" s="8"/>
      <c r="D3" s="8"/>
      <c r="E3" s="8"/>
    </row>
    <row r="4" spans="1:5" ht="15">
      <c r="A4" s="8" t="s">
        <v>22</v>
      </c>
      <c r="B4" s="8"/>
      <c r="C4" s="8"/>
      <c r="D4" s="8"/>
      <c r="E4" s="8"/>
    </row>
    <row r="5" spans="1:5" ht="15">
      <c r="A5" s="8"/>
      <c r="B5" s="8"/>
      <c r="C5" s="8"/>
      <c r="D5" s="8"/>
      <c r="E5" s="8"/>
    </row>
    <row r="6" spans="1:5" ht="15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</row>
    <row r="7" spans="1:5" ht="15">
      <c r="A7" s="1" t="s">
        <v>11</v>
      </c>
      <c r="B7" s="1">
        <v>36356.9</v>
      </c>
      <c r="C7" s="1">
        <v>2846.03</v>
      </c>
      <c r="D7" s="1">
        <v>2326.33</v>
      </c>
      <c r="E7" s="1">
        <v>36876.6</v>
      </c>
    </row>
    <row r="8" spans="1:5" ht="15">
      <c r="A8" s="1" t="s">
        <v>12</v>
      </c>
      <c r="B8" s="1">
        <v>36876.6</v>
      </c>
      <c r="C8" s="1">
        <v>2846.03</v>
      </c>
      <c r="D8" s="1">
        <v>2648.13</v>
      </c>
      <c r="E8" s="1">
        <v>37074.5</v>
      </c>
    </row>
    <row r="9" spans="1:5" ht="15">
      <c r="A9" s="1" t="s">
        <v>13</v>
      </c>
      <c r="B9" s="1">
        <v>37074.5</v>
      </c>
      <c r="C9" s="1">
        <v>2846.03</v>
      </c>
      <c r="D9" s="1">
        <v>11848.6</v>
      </c>
      <c r="E9" s="1">
        <v>28071.93</v>
      </c>
    </row>
    <row r="10" spans="1:5" ht="15">
      <c r="A10" s="1" t="s">
        <v>14</v>
      </c>
      <c r="B10" s="1">
        <v>28071.93</v>
      </c>
      <c r="C10" s="1">
        <v>2846.03</v>
      </c>
      <c r="D10" s="1">
        <v>2648.13</v>
      </c>
      <c r="E10" s="1">
        <v>28269.83</v>
      </c>
    </row>
    <row r="11" spans="1:5" ht="15">
      <c r="A11" s="1" t="s">
        <v>15</v>
      </c>
      <c r="B11" s="1">
        <v>28269.83</v>
      </c>
      <c r="C11" s="1">
        <v>2846.03</v>
      </c>
      <c r="D11" s="1">
        <v>3203.71</v>
      </c>
      <c r="E11" s="1">
        <v>27906.41</v>
      </c>
    </row>
    <row r="12" spans="1:5" ht="15">
      <c r="A12" s="1" t="s">
        <v>16</v>
      </c>
      <c r="B12" s="1">
        <v>27906.41</v>
      </c>
      <c r="C12" s="1">
        <v>2846.03</v>
      </c>
      <c r="D12" s="1">
        <v>2086.81</v>
      </c>
      <c r="E12" s="1">
        <v>28659.89</v>
      </c>
    </row>
    <row r="13" spans="1:5" ht="15">
      <c r="A13" s="1" t="s">
        <v>17</v>
      </c>
      <c r="B13" s="1">
        <v>28659.89</v>
      </c>
      <c r="C13" s="1">
        <v>2846.03</v>
      </c>
      <c r="D13" s="1">
        <v>2425.06</v>
      </c>
      <c r="E13" s="1">
        <v>29075.12</v>
      </c>
    </row>
    <row r="14" spans="1:5" ht="15">
      <c r="A14" s="1" t="s">
        <v>5</v>
      </c>
      <c r="B14" s="1">
        <v>29075.12</v>
      </c>
      <c r="C14" s="1">
        <v>2846.03</v>
      </c>
      <c r="D14" s="1">
        <v>2086.81</v>
      </c>
      <c r="E14" s="1">
        <v>29828.6</v>
      </c>
    </row>
    <row r="15" spans="1:5" ht="15">
      <c r="A15" s="1" t="s">
        <v>6</v>
      </c>
      <c r="B15" s="1">
        <v>29828.6</v>
      </c>
      <c r="C15" s="1">
        <v>2846.03</v>
      </c>
      <c r="D15" s="1">
        <v>2425.06</v>
      </c>
      <c r="E15" s="1">
        <v>30243.83</v>
      </c>
    </row>
    <row r="16" spans="1:5" ht="15">
      <c r="A16" s="1" t="s">
        <v>7</v>
      </c>
      <c r="B16" s="1">
        <v>30243.83</v>
      </c>
      <c r="C16" s="1">
        <v>2846.03</v>
      </c>
      <c r="D16" s="1">
        <v>2425.06</v>
      </c>
      <c r="E16" s="1">
        <v>30659.06</v>
      </c>
    </row>
    <row r="17" spans="1:5" ht="15">
      <c r="A17" s="1" t="s">
        <v>8</v>
      </c>
      <c r="B17" s="1">
        <v>30659.06</v>
      </c>
      <c r="C17" s="1">
        <v>2846.03</v>
      </c>
      <c r="D17" s="1">
        <v>2174.83</v>
      </c>
      <c r="E17" s="1">
        <v>31324.52</v>
      </c>
    </row>
    <row r="18" spans="1:5" ht="15">
      <c r="A18" s="1" t="s">
        <v>9</v>
      </c>
      <c r="B18" s="1">
        <v>31324.52</v>
      </c>
      <c r="C18" s="1">
        <v>2846.03</v>
      </c>
      <c r="D18" s="1">
        <v>1998.79</v>
      </c>
      <c r="E18" s="1">
        <v>32166.02</v>
      </c>
    </row>
    <row r="19" spans="1:5" ht="15">
      <c r="A19" s="2" t="s">
        <v>10</v>
      </c>
      <c r="B19" s="2"/>
      <c r="C19" s="2">
        <f>SUM(C7:C18)</f>
        <v>34152.35999999999</v>
      </c>
      <c r="D19" s="2">
        <f>SUM(D7:D18)</f>
        <v>38297.32000000001</v>
      </c>
      <c r="E19" s="3">
        <v>32166.02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E13" sqref="E13"/>
    </sheetView>
  </sheetViews>
  <sheetFormatPr defaultColWidth="9.140625" defaultRowHeight="15"/>
  <cols>
    <col min="1" max="1" width="4.28125" style="0" customWidth="1"/>
    <col min="2" max="2" width="38.421875" style="0" bestFit="1" customWidth="1"/>
    <col min="3" max="3" width="7.57421875" style="0" bestFit="1" customWidth="1"/>
    <col min="5" max="5" width="8.00390625" style="0" customWidth="1"/>
    <col min="6" max="6" width="7.8515625" style="0" bestFit="1" customWidth="1"/>
    <col min="7" max="7" width="7.00390625" style="0" customWidth="1"/>
    <col min="8" max="9" width="6.140625" style="0" bestFit="1" customWidth="1"/>
    <col min="10" max="10" width="7.00390625" style="0" bestFit="1" customWidth="1"/>
    <col min="12" max="12" width="8.57421875" style="0" bestFit="1" customWidth="1"/>
    <col min="13" max="13" width="7.7109375" style="0" bestFit="1" customWidth="1"/>
  </cols>
  <sheetData>
    <row r="1" spans="1:15" ht="15">
      <c r="A1" s="22" t="s">
        <v>43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4"/>
    </row>
    <row r="2" spans="1:15" ht="15">
      <c r="A2" s="3"/>
      <c r="B2" s="3"/>
      <c r="C2" s="3" t="s">
        <v>11</v>
      </c>
      <c r="D2" s="3" t="s">
        <v>12</v>
      </c>
      <c r="E2" s="3" t="s">
        <v>13</v>
      </c>
      <c r="F2" s="3" t="s">
        <v>14</v>
      </c>
      <c r="G2" s="3" t="s">
        <v>15</v>
      </c>
      <c r="H2" s="3" t="s">
        <v>16</v>
      </c>
      <c r="I2" s="3" t="s">
        <v>17</v>
      </c>
      <c r="J2" s="3" t="s">
        <v>5</v>
      </c>
      <c r="K2" s="3" t="s">
        <v>6</v>
      </c>
      <c r="L2" s="3" t="s">
        <v>7</v>
      </c>
      <c r="M2" s="3" t="s">
        <v>8</v>
      </c>
      <c r="N2" s="3" t="s">
        <v>9</v>
      </c>
      <c r="O2" s="3" t="s">
        <v>10</v>
      </c>
    </row>
    <row r="3" spans="1:15" ht="15">
      <c r="A3" s="3">
        <v>1</v>
      </c>
      <c r="B3" s="5" t="s">
        <v>23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/>
    </row>
    <row r="4" spans="1:15" ht="15">
      <c r="A4" s="3">
        <v>2</v>
      </c>
      <c r="B4" s="5" t="s">
        <v>24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6"/>
    </row>
    <row r="5" spans="1:15" ht="15">
      <c r="A5" s="3">
        <v>3</v>
      </c>
      <c r="B5" s="5" t="s">
        <v>25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"/>
    </row>
    <row r="6" spans="1:15" ht="15">
      <c r="A6" s="3">
        <v>4</v>
      </c>
      <c r="B6" s="5" t="s">
        <v>26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6"/>
    </row>
    <row r="7" spans="1:15" ht="15">
      <c r="A7" s="3">
        <v>5</v>
      </c>
      <c r="B7" s="5" t="s">
        <v>25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"/>
    </row>
    <row r="8" spans="1:15" ht="15">
      <c r="A8" s="3">
        <v>6</v>
      </c>
      <c r="B8" s="5" t="s">
        <v>27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6"/>
    </row>
    <row r="9" spans="1:15" ht="15">
      <c r="A9" s="3">
        <v>7</v>
      </c>
      <c r="B9" s="5" t="s">
        <v>28</v>
      </c>
      <c r="C9" s="5"/>
      <c r="D9" s="5"/>
      <c r="E9" s="5"/>
      <c r="F9" s="5"/>
      <c r="G9" s="5"/>
      <c r="H9" s="5"/>
      <c r="I9" s="5"/>
      <c r="J9" s="5">
        <v>38.4</v>
      </c>
      <c r="K9" s="5">
        <v>10.31</v>
      </c>
      <c r="L9" s="5">
        <v>78.07</v>
      </c>
      <c r="M9" s="5">
        <v>161.21</v>
      </c>
      <c r="N9" s="5">
        <v>49.54</v>
      </c>
      <c r="O9" s="6">
        <f>SUM(J9:N9)</f>
        <v>337.53000000000003</v>
      </c>
    </row>
    <row r="10" spans="1:15" ht="15">
      <c r="A10" s="3">
        <v>8</v>
      </c>
      <c r="B10" s="5" t="s">
        <v>29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6"/>
    </row>
    <row r="11" spans="1:15" ht="15">
      <c r="A11" s="3">
        <v>9</v>
      </c>
      <c r="B11" s="5" t="s">
        <v>30</v>
      </c>
      <c r="C11" s="5"/>
      <c r="D11" s="5"/>
      <c r="E11" s="5"/>
      <c r="F11" s="5"/>
      <c r="G11" s="5"/>
      <c r="H11" s="5"/>
      <c r="I11" s="5"/>
      <c r="J11" s="5"/>
      <c r="K11" s="5">
        <v>17</v>
      </c>
      <c r="L11" s="5">
        <v>36</v>
      </c>
      <c r="M11" s="5">
        <v>66</v>
      </c>
      <c r="N11" s="5">
        <v>57</v>
      </c>
      <c r="O11" s="6">
        <f>SUM(J11:N11)</f>
        <v>176</v>
      </c>
    </row>
    <row r="12" spans="1:15" ht="15">
      <c r="A12" s="3">
        <v>10</v>
      </c>
      <c r="B12" s="5" t="s">
        <v>31</v>
      </c>
      <c r="C12" s="5"/>
      <c r="D12" s="5"/>
      <c r="E12" s="5"/>
      <c r="F12" s="5"/>
      <c r="G12" s="5"/>
      <c r="H12" s="5"/>
      <c r="I12" s="5"/>
      <c r="J12" s="5"/>
      <c r="K12" s="5">
        <v>17</v>
      </c>
      <c r="L12" s="5">
        <v>36</v>
      </c>
      <c r="M12" s="5">
        <v>66</v>
      </c>
      <c r="N12" s="5">
        <v>57</v>
      </c>
      <c r="O12" s="6">
        <f>SUM(J12:N12)</f>
        <v>176</v>
      </c>
    </row>
    <row r="13" spans="1:15" ht="15">
      <c r="A13" s="3">
        <v>11</v>
      </c>
      <c r="B13" s="5" t="s">
        <v>46</v>
      </c>
      <c r="C13" s="5"/>
      <c r="D13" s="5"/>
      <c r="E13" s="5"/>
      <c r="F13" s="5"/>
      <c r="G13" s="5"/>
      <c r="H13" s="5"/>
      <c r="I13" s="5"/>
      <c r="J13" s="5">
        <v>80.85</v>
      </c>
      <c r="K13" s="5">
        <v>11.8</v>
      </c>
      <c r="L13" s="5">
        <v>14.91</v>
      </c>
      <c r="M13" s="5">
        <v>14.84</v>
      </c>
      <c r="N13" s="5">
        <v>18.76</v>
      </c>
      <c r="O13" s="6">
        <f>SUM(J13:N13)</f>
        <v>141.16</v>
      </c>
    </row>
    <row r="14" spans="1:15" ht="15">
      <c r="A14" s="3">
        <v>12</v>
      </c>
      <c r="B14" s="5" t="s">
        <v>32</v>
      </c>
      <c r="C14" s="5"/>
      <c r="D14" s="5"/>
      <c r="E14" s="5"/>
      <c r="F14" s="5"/>
      <c r="G14" s="5"/>
      <c r="H14" s="5"/>
      <c r="I14" s="5"/>
      <c r="J14" s="5">
        <v>333.36</v>
      </c>
      <c r="K14" s="5">
        <v>413.69</v>
      </c>
      <c r="L14" s="5">
        <v>509.88</v>
      </c>
      <c r="M14" s="5">
        <v>356.5</v>
      </c>
      <c r="N14" s="5">
        <v>469.46</v>
      </c>
      <c r="O14" s="6">
        <f>SUM(J14:N14)</f>
        <v>2082.89</v>
      </c>
    </row>
    <row r="15" spans="1:15" ht="15">
      <c r="A15" s="3">
        <v>13</v>
      </c>
      <c r="B15" s="5" t="s">
        <v>33</v>
      </c>
      <c r="C15" s="5"/>
      <c r="D15" s="5"/>
      <c r="E15" s="5"/>
      <c r="F15" s="5"/>
      <c r="G15" s="5"/>
      <c r="H15" s="5"/>
      <c r="I15" s="5"/>
      <c r="J15" s="5">
        <v>47.34</v>
      </c>
      <c r="K15" s="5">
        <v>58.74</v>
      </c>
      <c r="L15" s="5">
        <v>72.4</v>
      </c>
      <c r="M15" s="5">
        <v>50.62</v>
      </c>
      <c r="N15" s="5">
        <v>66.66</v>
      </c>
      <c r="O15" s="6">
        <f>SUM(J15:N15)</f>
        <v>295.76</v>
      </c>
    </row>
    <row r="16" spans="1:15" ht="15">
      <c r="A16" s="3">
        <v>14</v>
      </c>
      <c r="B16" s="5" t="s">
        <v>34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6"/>
    </row>
    <row r="17" spans="1:15" ht="15">
      <c r="A17" s="3">
        <v>15</v>
      </c>
      <c r="B17" s="5" t="s">
        <v>35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6"/>
    </row>
    <row r="18" spans="1:15" ht="15">
      <c r="A18" s="3">
        <v>16</v>
      </c>
      <c r="B18" s="5" t="s">
        <v>36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6"/>
    </row>
    <row r="19" spans="1:15" ht="15">
      <c r="A19" s="3">
        <v>17</v>
      </c>
      <c r="B19" s="5" t="s">
        <v>37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6"/>
    </row>
    <row r="20" spans="1:15" ht="15">
      <c r="A20" s="3">
        <v>18</v>
      </c>
      <c r="B20" s="5" t="s">
        <v>47</v>
      </c>
      <c r="C20" s="5"/>
      <c r="D20" s="5"/>
      <c r="E20" s="5"/>
      <c r="F20" s="5"/>
      <c r="G20" s="5"/>
      <c r="H20" s="5"/>
      <c r="I20" s="5"/>
      <c r="J20" s="5"/>
      <c r="K20" s="5">
        <v>4.53</v>
      </c>
      <c r="L20" s="5"/>
      <c r="M20" s="5">
        <v>0.58</v>
      </c>
      <c r="N20" s="5">
        <v>1.93</v>
      </c>
      <c r="O20" s="6">
        <f>SUM(J20:N20)</f>
        <v>7.04</v>
      </c>
    </row>
    <row r="21" spans="1:15" ht="15">
      <c r="A21" s="3">
        <v>19</v>
      </c>
      <c r="B21" s="5" t="s">
        <v>38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6"/>
    </row>
    <row r="22" spans="1:15" ht="15">
      <c r="A22" s="3">
        <v>20</v>
      </c>
      <c r="B22" s="5" t="s">
        <v>39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6"/>
    </row>
    <row r="23" spans="1:15" ht="15">
      <c r="A23" s="3">
        <v>21</v>
      </c>
      <c r="B23" s="5" t="s">
        <v>40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6"/>
    </row>
    <row r="24" spans="1:15" ht="15">
      <c r="A24" s="3">
        <v>22</v>
      </c>
      <c r="B24" s="5" t="s">
        <v>41</v>
      </c>
      <c r="C24" s="5"/>
      <c r="D24" s="5"/>
      <c r="E24" s="5"/>
      <c r="F24" s="5"/>
      <c r="G24" s="5"/>
      <c r="H24" s="5"/>
      <c r="I24" s="5"/>
      <c r="J24" s="5">
        <v>84.55</v>
      </c>
      <c r="K24" s="5">
        <v>82.5</v>
      </c>
      <c r="L24" s="5">
        <v>80.95</v>
      </c>
      <c r="M24" s="5">
        <v>139.23</v>
      </c>
      <c r="N24" s="5"/>
      <c r="O24" s="6">
        <f>SUM(J24:N24)</f>
        <v>387.23</v>
      </c>
    </row>
    <row r="25" spans="1:15" ht="15">
      <c r="A25" s="3">
        <v>23</v>
      </c>
      <c r="B25" s="6" t="s">
        <v>42</v>
      </c>
      <c r="C25" s="6"/>
      <c r="D25" s="6"/>
      <c r="E25" s="6"/>
      <c r="F25" s="6"/>
      <c r="G25" s="6"/>
      <c r="H25" s="6"/>
      <c r="I25" s="6"/>
      <c r="J25" s="6">
        <f>SUM(J9:J24)</f>
        <v>584.5</v>
      </c>
      <c r="K25" s="6">
        <f>SUM(K9:K24)</f>
        <v>615.5699999999999</v>
      </c>
      <c r="L25" s="6">
        <f>SUM(L9:L24)</f>
        <v>828.21</v>
      </c>
      <c r="M25" s="6">
        <f>SUM(M9:M24)</f>
        <v>854.98</v>
      </c>
      <c r="N25" s="6">
        <f>SUM(N9:N24)</f>
        <v>720.3499999999999</v>
      </c>
      <c r="O25" s="6">
        <f>SUM(J25:N25)</f>
        <v>3603.61</v>
      </c>
    </row>
  </sheetData>
  <sheetProtection/>
  <mergeCells count="1">
    <mergeCell ref="A1:O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O21"/>
  <sheetViews>
    <sheetView zoomScalePageLayoutView="0" workbookViewId="0" topLeftCell="A1">
      <selection activeCell="A1" sqref="A1:O21"/>
    </sheetView>
  </sheetViews>
  <sheetFormatPr defaultColWidth="9.140625" defaultRowHeight="15"/>
  <cols>
    <col min="1" max="1" width="2.7109375" style="0" customWidth="1"/>
    <col min="2" max="2" width="41.7109375" style="0" bestFit="1" customWidth="1"/>
    <col min="3" max="3" width="8.00390625" style="0" bestFit="1" customWidth="1"/>
    <col min="5" max="9" width="8.00390625" style="0" bestFit="1" customWidth="1"/>
    <col min="10" max="10" width="7.57421875" style="0" customWidth="1"/>
  </cols>
  <sheetData>
    <row r="1" spans="1:15" ht="15">
      <c r="A1" s="22" t="s">
        <v>80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4"/>
    </row>
    <row r="2" spans="1:15" ht="15">
      <c r="A2" s="3"/>
      <c r="B2" s="3"/>
      <c r="C2" s="3" t="s">
        <v>11</v>
      </c>
      <c r="D2" s="3" t="s">
        <v>12</v>
      </c>
      <c r="E2" s="3" t="s">
        <v>13</v>
      </c>
      <c r="F2" s="3" t="s">
        <v>14</v>
      </c>
      <c r="G2" s="3" t="s">
        <v>15</v>
      </c>
      <c r="H2" s="3" t="s">
        <v>16</v>
      </c>
      <c r="I2" s="3" t="s">
        <v>17</v>
      </c>
      <c r="J2" s="3" t="s">
        <v>5</v>
      </c>
      <c r="K2" s="3" t="s">
        <v>6</v>
      </c>
      <c r="L2" s="3" t="s">
        <v>7</v>
      </c>
      <c r="M2" s="3" t="s">
        <v>8</v>
      </c>
      <c r="N2" s="3" t="s">
        <v>9</v>
      </c>
      <c r="O2" s="3" t="s">
        <v>10</v>
      </c>
    </row>
    <row r="3" spans="1:15" ht="15">
      <c r="A3" s="3">
        <v>1</v>
      </c>
      <c r="B3" s="1" t="s">
        <v>27</v>
      </c>
      <c r="C3" s="1"/>
      <c r="D3" s="1"/>
      <c r="E3" s="1"/>
      <c r="F3" s="1"/>
      <c r="G3" s="1"/>
      <c r="H3" s="1">
        <v>4678</v>
      </c>
      <c r="I3" s="1">
        <v>971.15</v>
      </c>
      <c r="J3" s="1"/>
      <c r="K3" s="1"/>
      <c r="L3" s="1"/>
      <c r="M3" s="1">
        <v>2300</v>
      </c>
      <c r="N3" s="1"/>
      <c r="O3" s="1">
        <f>SUM(C3:N3)</f>
        <v>7949.15</v>
      </c>
    </row>
    <row r="4" spans="1:15" ht="15">
      <c r="A4" s="3">
        <v>2</v>
      </c>
      <c r="B4" s="1" t="s">
        <v>28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5">
      <c r="A5" s="3">
        <v>3</v>
      </c>
      <c r="B5" s="1" t="s">
        <v>29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5">
      <c r="A6" s="3">
        <v>4</v>
      </c>
      <c r="B6" s="1" t="s">
        <v>30</v>
      </c>
      <c r="C6" s="1">
        <v>473</v>
      </c>
      <c r="D6" s="1">
        <v>159</v>
      </c>
      <c r="E6" s="1">
        <v>711</v>
      </c>
      <c r="F6" s="1">
        <v>133</v>
      </c>
      <c r="G6" s="1">
        <v>161</v>
      </c>
      <c r="H6" s="1">
        <v>105</v>
      </c>
      <c r="I6" s="1">
        <v>122</v>
      </c>
      <c r="J6" s="1">
        <v>105</v>
      </c>
      <c r="K6" s="1">
        <v>122</v>
      </c>
      <c r="L6" s="1">
        <v>122</v>
      </c>
      <c r="M6" s="1">
        <v>109</v>
      </c>
      <c r="N6" s="1">
        <v>100</v>
      </c>
      <c r="O6" s="1">
        <f>SUM(C6:N6)</f>
        <v>2422</v>
      </c>
    </row>
    <row r="7" spans="1:15" ht="15">
      <c r="A7" s="3">
        <v>5</v>
      </c>
      <c r="B7" s="1" t="s">
        <v>31</v>
      </c>
      <c r="C7" s="1">
        <v>473</v>
      </c>
      <c r="D7" s="1">
        <v>159</v>
      </c>
      <c r="E7" s="1">
        <v>711</v>
      </c>
      <c r="F7" s="1">
        <v>159</v>
      </c>
      <c r="G7" s="1">
        <v>193</v>
      </c>
      <c r="H7" s="1">
        <v>126</v>
      </c>
      <c r="I7" s="1">
        <v>146</v>
      </c>
      <c r="J7" s="1">
        <v>126</v>
      </c>
      <c r="K7" s="1">
        <v>146</v>
      </c>
      <c r="L7" s="1">
        <v>146</v>
      </c>
      <c r="M7" s="1">
        <v>131</v>
      </c>
      <c r="N7" s="1">
        <v>120</v>
      </c>
      <c r="O7" s="1">
        <f>SUM(C7:N7)</f>
        <v>2636</v>
      </c>
    </row>
    <row r="8" spans="1:15" ht="15">
      <c r="A8" s="3">
        <v>6</v>
      </c>
      <c r="B8" s="1" t="s">
        <v>46</v>
      </c>
      <c r="C8" s="1">
        <v>18.51</v>
      </c>
      <c r="D8" s="1">
        <v>15.14</v>
      </c>
      <c r="E8" s="1">
        <v>14.39</v>
      </c>
      <c r="F8" s="1">
        <v>22.32</v>
      </c>
      <c r="G8" s="1">
        <v>15.58</v>
      </c>
      <c r="H8" s="1">
        <v>13.54</v>
      </c>
      <c r="I8" s="1">
        <v>16.2</v>
      </c>
      <c r="J8" s="1">
        <v>21.02</v>
      </c>
      <c r="K8" s="1">
        <v>35.78</v>
      </c>
      <c r="L8" s="1">
        <v>24.79</v>
      </c>
      <c r="M8" s="1">
        <v>18.12</v>
      </c>
      <c r="N8" s="1">
        <v>16.76</v>
      </c>
      <c r="O8" s="1">
        <f>SUM(C8:N8)</f>
        <v>232.15</v>
      </c>
    </row>
    <row r="9" spans="1:15" ht="15">
      <c r="A9" s="3">
        <v>7</v>
      </c>
      <c r="B9" s="1" t="s">
        <v>32</v>
      </c>
      <c r="C9" s="1">
        <v>759.06</v>
      </c>
      <c r="D9" s="1">
        <v>596.2</v>
      </c>
      <c r="E9" s="1">
        <v>626.65</v>
      </c>
      <c r="F9" s="1">
        <v>775.18</v>
      </c>
      <c r="G9" s="1">
        <v>775.18</v>
      </c>
      <c r="H9" s="1">
        <v>765.4</v>
      </c>
      <c r="I9" s="1">
        <v>837.74</v>
      </c>
      <c r="J9" s="1">
        <v>899.59</v>
      </c>
      <c r="K9" s="1">
        <v>804.17</v>
      </c>
      <c r="L9" s="1">
        <v>783.82</v>
      </c>
      <c r="M9" s="1">
        <v>802.9</v>
      </c>
      <c r="N9" s="1">
        <v>845.1</v>
      </c>
      <c r="O9" s="1">
        <f>SUM(C9:N9)</f>
        <v>9270.99</v>
      </c>
    </row>
    <row r="10" spans="1:15" ht="15">
      <c r="A10" s="3">
        <v>8</v>
      </c>
      <c r="B10" s="1" t="s">
        <v>33</v>
      </c>
      <c r="C10" s="1">
        <v>154.08</v>
      </c>
      <c r="D10" s="1">
        <v>121.03</v>
      </c>
      <c r="E10" s="1">
        <v>127.2</v>
      </c>
      <c r="F10" s="1">
        <v>157.36</v>
      </c>
      <c r="G10" s="1">
        <v>157.36</v>
      </c>
      <c r="H10" s="1">
        <v>155.37</v>
      </c>
      <c r="I10" s="1">
        <v>170.06</v>
      </c>
      <c r="J10" s="1">
        <v>182.61</v>
      </c>
      <c r="K10" s="1">
        <v>163.24</v>
      </c>
      <c r="L10" s="1">
        <v>159.11</v>
      </c>
      <c r="M10" s="1">
        <v>162.98</v>
      </c>
      <c r="N10" s="1">
        <v>171.55</v>
      </c>
      <c r="O10" s="1">
        <f>SUM(C10:N10)</f>
        <v>1881.95</v>
      </c>
    </row>
    <row r="11" spans="1:15" ht="15">
      <c r="A11" s="3">
        <v>9</v>
      </c>
      <c r="B11" s="1" t="s">
        <v>34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15">
      <c r="A12" s="3">
        <v>10</v>
      </c>
      <c r="B12" s="1" t="s">
        <v>35</v>
      </c>
      <c r="C12" s="1">
        <v>29.77</v>
      </c>
      <c r="D12" s="1">
        <v>29.77</v>
      </c>
      <c r="E12" s="1"/>
      <c r="F12" s="1">
        <v>89.31</v>
      </c>
      <c r="G12" s="1">
        <v>20.07</v>
      </c>
      <c r="H12" s="1"/>
      <c r="I12" s="1">
        <v>27.89</v>
      </c>
      <c r="J12" s="1"/>
      <c r="K12" s="1"/>
      <c r="L12" s="1">
        <v>29.32</v>
      </c>
      <c r="M12" s="1">
        <v>29.32</v>
      </c>
      <c r="N12" s="1">
        <v>28.63</v>
      </c>
      <c r="O12" s="1">
        <f>SUM(C12:N12)</f>
        <v>284.08</v>
      </c>
    </row>
    <row r="13" spans="1:15" ht="15">
      <c r="A13" s="3">
        <v>11</v>
      </c>
      <c r="B13" s="1" t="s">
        <v>36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15">
      <c r="A14" s="3">
        <v>12</v>
      </c>
      <c r="B14" s="1" t="s">
        <v>37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15">
      <c r="A15" s="3">
        <v>13</v>
      </c>
      <c r="B15" s="1" t="s">
        <v>47</v>
      </c>
      <c r="C15" s="1">
        <v>3.4</v>
      </c>
      <c r="D15" s="1">
        <v>255.19</v>
      </c>
      <c r="E15" s="1">
        <v>31.04</v>
      </c>
      <c r="F15" s="1">
        <v>46.36</v>
      </c>
      <c r="G15" s="1">
        <v>40.4</v>
      </c>
      <c r="H15" s="1"/>
      <c r="I15" s="1">
        <v>37.85</v>
      </c>
      <c r="J15" s="1">
        <v>74.56</v>
      </c>
      <c r="K15" s="1"/>
      <c r="L15" s="1">
        <v>16.33</v>
      </c>
      <c r="M15" s="1">
        <v>161.28</v>
      </c>
      <c r="N15" s="1">
        <v>22.49</v>
      </c>
      <c r="O15" s="1">
        <f>SUM(C15:N15)</f>
        <v>688.9</v>
      </c>
    </row>
    <row r="16" spans="1:15" ht="15">
      <c r="A16" s="3">
        <v>14</v>
      </c>
      <c r="B16" s="1" t="s">
        <v>38</v>
      </c>
      <c r="C16" s="1">
        <v>20.41</v>
      </c>
      <c r="D16" s="1">
        <v>10.2</v>
      </c>
      <c r="E16" s="1">
        <v>10.2</v>
      </c>
      <c r="F16" s="1">
        <v>10.2</v>
      </c>
      <c r="G16" s="1">
        <v>10.2</v>
      </c>
      <c r="H16" s="1">
        <v>9.13</v>
      </c>
      <c r="I16" s="1">
        <v>4.78</v>
      </c>
      <c r="J16" s="1">
        <v>10.05</v>
      </c>
      <c r="K16" s="1">
        <v>10.05</v>
      </c>
      <c r="L16" s="1">
        <v>10.05</v>
      </c>
      <c r="M16" s="1">
        <v>10.05</v>
      </c>
      <c r="N16" s="1">
        <v>9.81</v>
      </c>
      <c r="O16" s="1">
        <f>SUM(C16:N16)</f>
        <v>125.13</v>
      </c>
    </row>
    <row r="17" spans="1:15" ht="15">
      <c r="A17" s="3">
        <v>15</v>
      </c>
      <c r="B17" s="1" t="s">
        <v>72</v>
      </c>
      <c r="C17" s="1">
        <v>85.06</v>
      </c>
      <c r="D17" s="1">
        <v>42.53</v>
      </c>
      <c r="E17" s="1">
        <v>42.53</v>
      </c>
      <c r="F17" s="1">
        <v>85.06</v>
      </c>
      <c r="G17" s="1"/>
      <c r="H17" s="1"/>
      <c r="I17" s="1"/>
      <c r="J17" s="1"/>
      <c r="K17" s="1"/>
      <c r="L17" s="1"/>
      <c r="M17" s="1"/>
      <c r="N17" s="1"/>
      <c r="O17" s="1">
        <f>SUM(C17:N17)</f>
        <v>255.18</v>
      </c>
    </row>
    <row r="18" spans="1:15" ht="15">
      <c r="A18" s="3">
        <v>16</v>
      </c>
      <c r="B18" s="1" t="s">
        <v>83</v>
      </c>
      <c r="C18" s="1">
        <v>17.01</v>
      </c>
      <c r="D18" s="1">
        <v>17.01</v>
      </c>
      <c r="E18" s="1"/>
      <c r="F18" s="1">
        <v>34.02</v>
      </c>
      <c r="G18" s="1">
        <v>51.03</v>
      </c>
      <c r="H18" s="1"/>
      <c r="I18" s="1">
        <v>15.94</v>
      </c>
      <c r="J18" s="1"/>
      <c r="K18" s="1"/>
      <c r="L18" s="1">
        <v>33.51</v>
      </c>
      <c r="M18" s="1"/>
      <c r="N18" s="1"/>
      <c r="O18" s="1">
        <f>SUM(C18:N18)</f>
        <v>168.52</v>
      </c>
    </row>
    <row r="19" spans="1:15" ht="15">
      <c r="A19" s="3">
        <v>17</v>
      </c>
      <c r="B19" s="1" t="s">
        <v>40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5">
      <c r="A20" s="3">
        <v>18</v>
      </c>
      <c r="B20" s="1" t="s">
        <v>41</v>
      </c>
      <c r="C20" s="1">
        <v>85.06</v>
      </c>
      <c r="D20" s="1">
        <v>85.06</v>
      </c>
      <c r="E20" s="1">
        <v>85.06</v>
      </c>
      <c r="F20" s="1">
        <v>85.06</v>
      </c>
      <c r="G20" s="1"/>
      <c r="H20" s="1">
        <v>216.17</v>
      </c>
      <c r="I20" s="1">
        <v>113.17</v>
      </c>
      <c r="J20" s="1">
        <v>237.93</v>
      </c>
      <c r="K20" s="1"/>
      <c r="L20" s="1">
        <v>118.97</v>
      </c>
      <c r="M20" s="1"/>
      <c r="N20" s="1"/>
      <c r="O20" s="1">
        <f>SUM(C20:N20)</f>
        <v>1026.48</v>
      </c>
    </row>
    <row r="21" spans="1:15" ht="15">
      <c r="A21" s="3">
        <v>19</v>
      </c>
      <c r="B21" s="3" t="s">
        <v>42</v>
      </c>
      <c r="C21" s="3">
        <f aca="true" t="shared" si="0" ref="C21:I21">SUM(C3:C20)</f>
        <v>2118.36</v>
      </c>
      <c r="D21" s="3">
        <f t="shared" si="0"/>
        <v>1490.13</v>
      </c>
      <c r="E21" s="3">
        <f t="shared" si="0"/>
        <v>2359.0699999999997</v>
      </c>
      <c r="F21" s="3">
        <f t="shared" si="0"/>
        <v>1596.87</v>
      </c>
      <c r="G21" s="3">
        <f t="shared" si="0"/>
        <v>1423.82</v>
      </c>
      <c r="H21" s="3">
        <f t="shared" si="0"/>
        <v>6068.61</v>
      </c>
      <c r="I21" s="3">
        <f t="shared" si="0"/>
        <v>2462.78</v>
      </c>
      <c r="J21" s="3">
        <f>SUM(J3:J20)</f>
        <v>1656.7600000000002</v>
      </c>
      <c r="K21" s="3">
        <f>SUM(K3:K20)</f>
        <v>1281.2399999999998</v>
      </c>
      <c r="L21" s="3">
        <f>SUM(L3:L20)</f>
        <v>1443.9</v>
      </c>
      <c r="M21" s="3">
        <f>SUM(M3:M20)</f>
        <v>3724.6500000000005</v>
      </c>
      <c r="N21" s="3">
        <f>SUM(N3:N20)</f>
        <v>1314.3400000000001</v>
      </c>
      <c r="O21" s="3">
        <f>SUM(C21:N21)</f>
        <v>26940.530000000002</v>
      </c>
    </row>
  </sheetData>
  <sheetProtection/>
  <mergeCells count="1">
    <mergeCell ref="A1:O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4:G9"/>
  <sheetViews>
    <sheetView zoomScalePageLayoutView="0" workbookViewId="0" topLeftCell="A1">
      <selection activeCell="H25" sqref="H25"/>
    </sheetView>
  </sheetViews>
  <sheetFormatPr defaultColWidth="9.140625" defaultRowHeight="15"/>
  <cols>
    <col min="1" max="1" width="18.00390625" style="0" customWidth="1"/>
    <col min="2" max="2" width="12.421875" style="0" bestFit="1" customWidth="1"/>
    <col min="4" max="4" width="18.8515625" style="0" customWidth="1"/>
    <col min="6" max="6" width="21.00390625" style="0" customWidth="1"/>
    <col min="7" max="7" width="20.57421875" style="0" customWidth="1"/>
  </cols>
  <sheetData>
    <row r="4" spans="1:7" ht="15">
      <c r="A4" s="26" t="s">
        <v>81</v>
      </c>
      <c r="B4" s="26"/>
      <c r="C4" s="26"/>
      <c r="D4" s="26"/>
      <c r="E4" s="26"/>
      <c r="F4" s="26"/>
      <c r="G4" s="26"/>
    </row>
    <row r="5" spans="1:7" ht="60">
      <c r="A5" s="4" t="s">
        <v>58</v>
      </c>
      <c r="B5" s="7" t="s">
        <v>2</v>
      </c>
      <c r="C5" s="7" t="s">
        <v>50</v>
      </c>
      <c r="D5" s="4" t="s">
        <v>65</v>
      </c>
      <c r="E5" s="7" t="s">
        <v>51</v>
      </c>
      <c r="F5" s="4" t="s">
        <v>82</v>
      </c>
      <c r="G5" s="13" t="s">
        <v>85</v>
      </c>
    </row>
    <row r="6" spans="1:7" ht="15">
      <c r="A6" s="1">
        <v>36356.9</v>
      </c>
      <c r="B6" s="1">
        <v>34152.35999999999</v>
      </c>
      <c r="C6" s="1">
        <v>38297.32000000001</v>
      </c>
      <c r="D6" s="1">
        <v>32166.02</v>
      </c>
      <c r="E6" s="1">
        <v>26940.530000000002</v>
      </c>
      <c r="F6" s="1">
        <f>C6-E6</f>
        <v>11356.790000000005</v>
      </c>
      <c r="G6" s="1">
        <v>11808.18</v>
      </c>
    </row>
    <row r="9" ht="15">
      <c r="G9" t="s">
        <v>84</v>
      </c>
    </row>
  </sheetData>
  <sheetProtection/>
  <mergeCells count="1">
    <mergeCell ref="A4:G4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1" sqref="A1:E19"/>
    </sheetView>
  </sheetViews>
  <sheetFormatPr defaultColWidth="9.140625" defaultRowHeight="15"/>
  <cols>
    <col min="2" max="2" width="22.8515625" style="0" bestFit="1" customWidth="1"/>
    <col min="3" max="3" width="12.00390625" style="0" bestFit="1" customWidth="1"/>
    <col min="4" max="4" width="13.140625" style="0" bestFit="1" customWidth="1"/>
    <col min="5" max="5" width="22.00390625" style="0" bestFit="1" customWidth="1"/>
  </cols>
  <sheetData>
    <row r="1" spans="1:5" ht="15">
      <c r="A1" s="8"/>
      <c r="B1" s="8"/>
      <c r="C1" s="8"/>
      <c r="D1" s="8"/>
      <c r="E1" s="8"/>
    </row>
    <row r="2" spans="1:5" ht="15">
      <c r="A2" s="8" t="s">
        <v>86</v>
      </c>
      <c r="B2" s="8"/>
      <c r="C2" s="8"/>
      <c r="D2" s="8"/>
      <c r="E2" s="8"/>
    </row>
    <row r="3" spans="1:5" ht="15">
      <c r="A3" s="8"/>
      <c r="B3" s="8"/>
      <c r="C3" s="8"/>
      <c r="D3" s="8"/>
      <c r="E3" s="8"/>
    </row>
    <row r="4" spans="1:5" ht="15">
      <c r="A4" s="8" t="s">
        <v>22</v>
      </c>
      <c r="B4" s="8"/>
      <c r="C4" s="8"/>
      <c r="D4" s="8"/>
      <c r="E4" s="8"/>
    </row>
    <row r="5" spans="1:5" ht="15">
      <c r="A5" s="8"/>
      <c r="B5" s="8"/>
      <c r="C5" s="8"/>
      <c r="D5" s="8"/>
      <c r="E5" s="8"/>
    </row>
    <row r="6" spans="1:5" ht="15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</row>
    <row r="7" spans="1:5" ht="15">
      <c r="A7" s="1" t="s">
        <v>11</v>
      </c>
      <c r="B7" s="1">
        <v>32166.02</v>
      </c>
      <c r="C7" s="1">
        <v>2840.29</v>
      </c>
      <c r="D7" s="1">
        <v>2086.81</v>
      </c>
      <c r="E7" s="1">
        <v>32919.5</v>
      </c>
    </row>
    <row r="8" spans="1:5" ht="15">
      <c r="A8" s="1" t="s">
        <v>12</v>
      </c>
      <c r="B8" s="1">
        <v>32919.5</v>
      </c>
      <c r="C8" s="1">
        <v>2840.29</v>
      </c>
      <c r="D8" s="1">
        <v>2425.06</v>
      </c>
      <c r="E8" s="1">
        <v>33334.73</v>
      </c>
    </row>
    <row r="9" spans="1:5" ht="15">
      <c r="A9" s="1" t="s">
        <v>13</v>
      </c>
      <c r="B9" s="1">
        <v>33334.73</v>
      </c>
      <c r="C9" s="1">
        <v>2840.29</v>
      </c>
      <c r="D9" s="1">
        <v>2425.06</v>
      </c>
      <c r="E9" s="1">
        <v>33749.96</v>
      </c>
    </row>
    <row r="10" spans="1:5" ht="15">
      <c r="A10" s="1" t="s">
        <v>14</v>
      </c>
      <c r="B10" s="1">
        <v>33749.96</v>
      </c>
      <c r="C10" s="1">
        <v>2840.29</v>
      </c>
      <c r="D10" s="1">
        <v>2425.06</v>
      </c>
      <c r="E10" s="1">
        <v>34165.19</v>
      </c>
    </row>
    <row r="11" spans="1:5" ht="15">
      <c r="A11" s="1" t="s">
        <v>15</v>
      </c>
      <c r="B11" s="1">
        <v>34165.19</v>
      </c>
      <c r="C11" s="1">
        <v>2840.29</v>
      </c>
      <c r="D11" s="1">
        <v>2086.81</v>
      </c>
      <c r="E11" s="1">
        <v>34918.67</v>
      </c>
    </row>
    <row r="12" spans="1:5" ht="15">
      <c r="A12" s="1" t="s">
        <v>16</v>
      </c>
      <c r="B12" s="1">
        <v>34918.67</v>
      </c>
      <c r="C12" s="1">
        <v>2840.29</v>
      </c>
      <c r="D12" s="1">
        <v>10351.12</v>
      </c>
      <c r="E12" s="1">
        <v>27407.84</v>
      </c>
    </row>
    <row r="13" spans="1:5" ht="15">
      <c r="A13" s="1" t="s">
        <v>17</v>
      </c>
      <c r="B13" s="1">
        <v>27407.84</v>
      </c>
      <c r="C13" s="1">
        <v>2840.29</v>
      </c>
      <c r="D13" s="1">
        <v>2425.06</v>
      </c>
      <c r="E13" s="1">
        <v>27823.07</v>
      </c>
    </row>
    <row r="14" spans="1:5" ht="15">
      <c r="A14" s="1" t="s">
        <v>5</v>
      </c>
      <c r="B14" s="1">
        <v>27823.07</v>
      </c>
      <c r="C14" s="1">
        <v>2840.29</v>
      </c>
      <c r="D14" s="1">
        <v>2086.81</v>
      </c>
      <c r="E14" s="1">
        <v>28576.55</v>
      </c>
    </row>
    <row r="15" spans="1:5" ht="15">
      <c r="A15" s="1" t="s">
        <v>6</v>
      </c>
      <c r="B15" s="1">
        <v>28576.55</v>
      </c>
      <c r="C15" s="1">
        <v>2840.29</v>
      </c>
      <c r="D15" s="1">
        <v>2086.81</v>
      </c>
      <c r="E15" s="1">
        <v>29330.03</v>
      </c>
    </row>
    <row r="16" spans="1:5" ht="15">
      <c r="A16" s="1" t="s">
        <v>7</v>
      </c>
      <c r="B16" s="1">
        <v>29330.03</v>
      </c>
      <c r="C16" s="1">
        <v>2840.29</v>
      </c>
      <c r="D16" s="1">
        <v>1751.02</v>
      </c>
      <c r="E16" s="1">
        <v>30419.3</v>
      </c>
    </row>
    <row r="17" spans="1:5" ht="15">
      <c r="A17" s="1" t="s">
        <v>8</v>
      </c>
      <c r="B17" s="1">
        <v>30419.3</v>
      </c>
      <c r="C17" s="1">
        <v>2840.29</v>
      </c>
      <c r="D17" s="1">
        <v>2422.6</v>
      </c>
      <c r="E17" s="1">
        <v>30436.09</v>
      </c>
    </row>
    <row r="18" spans="1:5" ht="15">
      <c r="A18" s="1" t="s">
        <v>9</v>
      </c>
      <c r="B18" s="1">
        <v>30436.09</v>
      </c>
      <c r="C18" s="1">
        <v>2840.29</v>
      </c>
      <c r="D18" s="1">
        <v>2425.06</v>
      </c>
      <c r="E18" s="1">
        <v>31252.22</v>
      </c>
    </row>
    <row r="19" spans="1:5" ht="15">
      <c r="A19" s="2" t="s">
        <v>10</v>
      </c>
      <c r="B19" s="2"/>
      <c r="C19" s="2">
        <f>SUM(C7:C18)</f>
        <v>34083.48</v>
      </c>
      <c r="D19" s="2">
        <f>SUM(D7:D18)</f>
        <v>34997.28</v>
      </c>
      <c r="E19" s="3">
        <v>31252.22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O19"/>
  <sheetViews>
    <sheetView zoomScalePageLayoutView="0" workbookViewId="0" topLeftCell="A1">
      <selection activeCell="N28" sqref="N28"/>
    </sheetView>
  </sheetViews>
  <sheetFormatPr defaultColWidth="9.140625" defaultRowHeight="15"/>
  <cols>
    <col min="1" max="1" width="3.00390625" style="0" bestFit="1" customWidth="1"/>
    <col min="2" max="2" width="36.28125" style="0" bestFit="1" customWidth="1"/>
    <col min="3" max="3" width="8.00390625" style="0" bestFit="1" customWidth="1"/>
    <col min="5" max="7" width="8.00390625" style="0" bestFit="1" customWidth="1"/>
    <col min="8" max="8" width="8.7109375" style="0" customWidth="1"/>
    <col min="9" max="10" width="8.00390625" style="0" customWidth="1"/>
    <col min="12" max="12" width="8.421875" style="0" customWidth="1"/>
    <col min="13" max="13" width="7.7109375" style="0" bestFit="1" customWidth="1"/>
    <col min="14" max="14" width="8.8515625" style="0" bestFit="1" customWidth="1"/>
    <col min="15" max="15" width="8.00390625" style="0" bestFit="1" customWidth="1"/>
  </cols>
  <sheetData>
    <row r="1" spans="1:15" ht="15">
      <c r="A1" s="22" t="s">
        <v>87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4"/>
    </row>
    <row r="2" spans="1:15" ht="15">
      <c r="A2" s="3"/>
      <c r="B2" s="3"/>
      <c r="C2" s="3" t="s">
        <v>11</v>
      </c>
      <c r="D2" s="3" t="s">
        <v>12</v>
      </c>
      <c r="E2" s="3" t="s">
        <v>13</v>
      </c>
      <c r="F2" s="3" t="s">
        <v>14</v>
      </c>
      <c r="G2" s="3" t="s">
        <v>15</v>
      </c>
      <c r="H2" s="3" t="s">
        <v>16</v>
      </c>
      <c r="I2" s="3" t="s">
        <v>17</v>
      </c>
      <c r="J2" s="3" t="s">
        <v>5</v>
      </c>
      <c r="K2" s="3" t="s">
        <v>6</v>
      </c>
      <c r="L2" s="3" t="s">
        <v>7</v>
      </c>
      <c r="M2" s="3" t="s">
        <v>8</v>
      </c>
      <c r="N2" s="3" t="s">
        <v>9</v>
      </c>
      <c r="O2" s="3" t="s">
        <v>10</v>
      </c>
    </row>
    <row r="3" spans="1:15" ht="15">
      <c r="A3" s="3">
        <v>1</v>
      </c>
      <c r="B3" s="5" t="s">
        <v>27</v>
      </c>
      <c r="C3" s="5"/>
      <c r="D3" s="5"/>
      <c r="E3" s="5"/>
      <c r="F3" s="5">
        <v>158.39</v>
      </c>
      <c r="G3" s="5"/>
      <c r="H3" s="5"/>
      <c r="I3" s="5"/>
      <c r="J3" s="5">
        <v>3833.33</v>
      </c>
      <c r="K3" s="5"/>
      <c r="L3" s="5"/>
      <c r="M3" s="5"/>
      <c r="N3" s="5"/>
      <c r="O3" s="5">
        <f>SUM(C3:N3)</f>
        <v>3991.72</v>
      </c>
    </row>
    <row r="4" spans="1:15" ht="15">
      <c r="A4" s="3">
        <v>2</v>
      </c>
      <c r="B4" s="5" t="s">
        <v>28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5">
      <c r="A5" s="3">
        <v>3</v>
      </c>
      <c r="B5" s="5" t="s">
        <v>29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15">
      <c r="A6" s="3">
        <v>4</v>
      </c>
      <c r="B6" s="5" t="s">
        <v>30</v>
      </c>
      <c r="C6" s="5">
        <v>105</v>
      </c>
      <c r="D6" s="5">
        <v>122</v>
      </c>
      <c r="E6" s="5">
        <v>122</v>
      </c>
      <c r="F6" s="5">
        <v>122</v>
      </c>
      <c r="G6" s="5">
        <v>105</v>
      </c>
      <c r="H6" s="5">
        <v>518</v>
      </c>
      <c r="I6" s="5">
        <v>122</v>
      </c>
      <c r="J6" s="5">
        <v>105</v>
      </c>
      <c r="K6" s="5">
        <v>105</v>
      </c>
      <c r="L6" s="5">
        <v>88</v>
      </c>
      <c r="M6" s="5">
        <v>122</v>
      </c>
      <c r="N6" s="5">
        <v>122</v>
      </c>
      <c r="O6" s="5">
        <f>SUM(C6:N6)</f>
        <v>1758</v>
      </c>
    </row>
    <row r="7" spans="1:15" ht="15">
      <c r="A7" s="3">
        <v>5</v>
      </c>
      <c r="B7" s="5" t="s">
        <v>31</v>
      </c>
      <c r="C7" s="5">
        <v>126</v>
      </c>
      <c r="D7" s="5">
        <v>146</v>
      </c>
      <c r="E7" s="5">
        <v>146</v>
      </c>
      <c r="F7" s="5">
        <v>146</v>
      </c>
      <c r="G7" s="5">
        <v>126</v>
      </c>
      <c r="H7" s="5">
        <v>622</v>
      </c>
      <c r="I7" s="5">
        <v>146</v>
      </c>
      <c r="J7" s="5">
        <v>126</v>
      </c>
      <c r="K7" s="5">
        <v>126</v>
      </c>
      <c r="L7" s="5">
        <v>106</v>
      </c>
      <c r="M7" s="5">
        <v>146</v>
      </c>
      <c r="N7" s="5">
        <v>146</v>
      </c>
      <c r="O7" s="5">
        <f>SUM(C7:N7)</f>
        <v>2108</v>
      </c>
    </row>
    <row r="8" spans="1:15" ht="15">
      <c r="A8" s="3">
        <v>6</v>
      </c>
      <c r="B8" s="5" t="s">
        <v>46</v>
      </c>
      <c r="C8" s="5">
        <v>16.21</v>
      </c>
      <c r="D8" s="5">
        <v>17.99</v>
      </c>
      <c r="E8" s="5">
        <v>21.76</v>
      </c>
      <c r="F8" s="5">
        <v>21.59</v>
      </c>
      <c r="G8" s="5">
        <v>20.71</v>
      </c>
      <c r="H8" s="5">
        <v>19.85</v>
      </c>
      <c r="I8" s="5">
        <v>22.25</v>
      </c>
      <c r="J8" s="5">
        <v>20.38</v>
      </c>
      <c r="K8" s="5">
        <v>20.42</v>
      </c>
      <c r="L8" s="5">
        <v>19.75</v>
      </c>
      <c r="M8" s="5">
        <v>27.1</v>
      </c>
      <c r="N8" s="5">
        <v>25.86</v>
      </c>
      <c r="O8" s="5">
        <f>SUM(C8:N8)</f>
        <v>253.87</v>
      </c>
    </row>
    <row r="9" spans="1:15" ht="15">
      <c r="A9" s="3">
        <v>7</v>
      </c>
      <c r="B9" s="5" t="s">
        <v>32</v>
      </c>
      <c r="C9" s="5">
        <v>743.89</v>
      </c>
      <c r="D9" s="5">
        <v>743.89</v>
      </c>
      <c r="E9" s="5">
        <v>801.16</v>
      </c>
      <c r="F9" s="5">
        <v>743.89</v>
      </c>
      <c r="G9" s="5">
        <v>801.59</v>
      </c>
      <c r="H9" s="5">
        <v>913.44</v>
      </c>
      <c r="I9" s="5">
        <v>762.78</v>
      </c>
      <c r="J9" s="5">
        <v>772.57</v>
      </c>
      <c r="K9" s="5">
        <v>582.73</v>
      </c>
      <c r="L9" s="5">
        <v>926.98</v>
      </c>
      <c r="M9" s="5">
        <v>833.75</v>
      </c>
      <c r="N9" s="5">
        <v>794.22</v>
      </c>
      <c r="O9" s="5">
        <f>SUM(C9:N9)</f>
        <v>9420.89</v>
      </c>
    </row>
    <row r="10" spans="1:15" ht="15">
      <c r="A10" s="3">
        <v>8</v>
      </c>
      <c r="B10" s="5" t="s">
        <v>33</v>
      </c>
      <c r="C10" s="5">
        <v>151.01</v>
      </c>
      <c r="D10" s="5">
        <v>151.01</v>
      </c>
      <c r="E10" s="5">
        <v>162.64</v>
      </c>
      <c r="F10" s="5">
        <v>150.99</v>
      </c>
      <c r="G10" s="5">
        <v>162.73</v>
      </c>
      <c r="H10" s="5">
        <v>185.43</v>
      </c>
      <c r="I10" s="5">
        <v>154.85</v>
      </c>
      <c r="J10" s="5">
        <v>156.83</v>
      </c>
      <c r="K10" s="5">
        <v>118.29</v>
      </c>
      <c r="L10" s="5">
        <v>188.18</v>
      </c>
      <c r="M10" s="5">
        <v>169.25</v>
      </c>
      <c r="N10" s="5">
        <v>161.23</v>
      </c>
      <c r="O10" s="5">
        <f>SUM(C10:N10)</f>
        <v>1912.4399999999998</v>
      </c>
    </row>
    <row r="11" spans="1:15" ht="15">
      <c r="A11" s="3">
        <v>9</v>
      </c>
      <c r="B11" s="5" t="s">
        <v>34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</row>
    <row r="12" spans="1:15" ht="15">
      <c r="A12" s="3">
        <v>10</v>
      </c>
      <c r="B12" s="5" t="s">
        <v>35</v>
      </c>
      <c r="C12" s="5">
        <v>28.63</v>
      </c>
      <c r="D12" s="5">
        <v>28.63</v>
      </c>
      <c r="E12" s="5"/>
      <c r="F12" s="5">
        <v>20.45</v>
      </c>
      <c r="G12" s="5">
        <v>28.63</v>
      </c>
      <c r="H12" s="5"/>
      <c r="I12" s="5">
        <v>28.63</v>
      </c>
      <c r="J12" s="5"/>
      <c r="K12" s="5">
        <v>28.02</v>
      </c>
      <c r="L12" s="5"/>
      <c r="M12" s="5">
        <v>56.04</v>
      </c>
      <c r="N12" s="5">
        <v>54.97</v>
      </c>
      <c r="O12" s="5">
        <f>SUM(C12:N12)</f>
        <v>274</v>
      </c>
    </row>
    <row r="13" spans="1:15" ht="15">
      <c r="A13" s="3">
        <v>11</v>
      </c>
      <c r="B13" s="5" t="s">
        <v>36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</row>
    <row r="14" spans="1:15" ht="15">
      <c r="A14" s="3">
        <v>12</v>
      </c>
      <c r="B14" s="5" t="s">
        <v>37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</row>
    <row r="15" spans="1:15" ht="15">
      <c r="A15" s="3">
        <v>13</v>
      </c>
      <c r="B15" s="5" t="s">
        <v>47</v>
      </c>
      <c r="C15" s="5">
        <v>14.72</v>
      </c>
      <c r="D15" s="5">
        <v>24.42</v>
      </c>
      <c r="E15" s="5">
        <v>89.99</v>
      </c>
      <c r="F15" s="5">
        <v>235.21</v>
      </c>
      <c r="G15" s="5"/>
      <c r="H15" s="5"/>
      <c r="I15" s="5">
        <v>67.42</v>
      </c>
      <c r="J15" s="5">
        <v>27.81</v>
      </c>
      <c r="K15" s="5">
        <v>64.05</v>
      </c>
      <c r="L15" s="5"/>
      <c r="M15" s="5">
        <v>9.6</v>
      </c>
      <c r="N15" s="5">
        <v>76.18</v>
      </c>
      <c r="O15" s="5">
        <f>SUM(C15:N15)</f>
        <v>609.4000000000001</v>
      </c>
    </row>
    <row r="16" spans="1:15" ht="15">
      <c r="A16" s="3">
        <v>14</v>
      </c>
      <c r="B16" s="5" t="s">
        <v>38</v>
      </c>
      <c r="C16" s="5">
        <v>9.81</v>
      </c>
      <c r="D16" s="5">
        <v>9.81</v>
      </c>
      <c r="E16" s="5">
        <v>9.81</v>
      </c>
      <c r="F16" s="5">
        <v>9.81</v>
      </c>
      <c r="G16" s="5">
        <v>9.81</v>
      </c>
      <c r="H16" s="5">
        <v>9.81</v>
      </c>
      <c r="I16" s="5"/>
      <c r="J16" s="5"/>
      <c r="K16" s="5"/>
      <c r="L16" s="5"/>
      <c r="M16" s="5"/>
      <c r="N16" s="5"/>
      <c r="O16" s="5">
        <f>SUM(C16:N16)</f>
        <v>58.86000000000001</v>
      </c>
    </row>
    <row r="17" spans="1:15" ht="15">
      <c r="A17" s="3">
        <v>15</v>
      </c>
      <c r="B17" s="5" t="s">
        <v>83</v>
      </c>
      <c r="C17" s="5"/>
      <c r="D17" s="5"/>
      <c r="E17" s="5">
        <v>81.81</v>
      </c>
      <c r="F17" s="5">
        <v>32.72</v>
      </c>
      <c r="G17" s="5">
        <v>32.72</v>
      </c>
      <c r="H17" s="5"/>
      <c r="I17" s="5">
        <v>32.72</v>
      </c>
      <c r="J17" s="5"/>
      <c r="K17" s="5"/>
      <c r="L17" s="5"/>
      <c r="M17" s="5"/>
      <c r="N17" s="5"/>
      <c r="O17" s="5">
        <f>SUM(C17:N17)</f>
        <v>179.97</v>
      </c>
    </row>
    <row r="18" spans="1:15" ht="15">
      <c r="A18" s="3">
        <v>16</v>
      </c>
      <c r="B18" s="5" t="s">
        <v>41</v>
      </c>
      <c r="C18" s="5"/>
      <c r="D18" s="5">
        <v>348.52</v>
      </c>
      <c r="E18" s="5">
        <v>232.34</v>
      </c>
      <c r="F18" s="5">
        <v>116.17</v>
      </c>
      <c r="G18" s="5"/>
      <c r="H18" s="5"/>
      <c r="I18" s="5">
        <v>116.17</v>
      </c>
      <c r="J18" s="5">
        <v>348.52</v>
      </c>
      <c r="K18" s="5">
        <v>227.4</v>
      </c>
      <c r="L18" s="5">
        <v>227.4</v>
      </c>
      <c r="M18" s="5"/>
      <c r="N18" s="5"/>
      <c r="O18" s="5">
        <f>SUM(C18:N18)</f>
        <v>1616.52</v>
      </c>
    </row>
    <row r="19" spans="1:15" ht="15">
      <c r="A19" s="3">
        <v>17</v>
      </c>
      <c r="B19" s="6" t="s">
        <v>42</v>
      </c>
      <c r="C19" s="6">
        <f aca="true" t="shared" si="0" ref="C19:H19">SUM(C3:C18)</f>
        <v>1195.2700000000002</v>
      </c>
      <c r="D19" s="6">
        <f t="shared" si="0"/>
        <v>1592.2700000000002</v>
      </c>
      <c r="E19" s="6">
        <f t="shared" si="0"/>
        <v>1667.5099999999998</v>
      </c>
      <c r="F19" s="6">
        <f t="shared" si="0"/>
        <v>1757.22</v>
      </c>
      <c r="G19" s="6">
        <f t="shared" si="0"/>
        <v>1287.19</v>
      </c>
      <c r="H19" s="6">
        <f t="shared" si="0"/>
        <v>2268.5299999999997</v>
      </c>
      <c r="I19" s="6">
        <f aca="true" t="shared" si="1" ref="I19:N19">SUM(I3:I18)</f>
        <v>1452.8200000000002</v>
      </c>
      <c r="J19" s="6">
        <f t="shared" si="1"/>
        <v>5390.4400000000005</v>
      </c>
      <c r="K19" s="6">
        <f t="shared" si="1"/>
        <v>1271.91</v>
      </c>
      <c r="L19" s="6">
        <f t="shared" si="1"/>
        <v>1556.3100000000002</v>
      </c>
      <c r="M19" s="6">
        <f t="shared" si="1"/>
        <v>1363.7399999999998</v>
      </c>
      <c r="N19" s="6">
        <f t="shared" si="1"/>
        <v>1380.46</v>
      </c>
      <c r="O19" s="6">
        <f>SUM(C19:N19)</f>
        <v>22183.67</v>
      </c>
    </row>
  </sheetData>
  <sheetProtection/>
  <mergeCells count="1">
    <mergeCell ref="A1:O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4:G6"/>
  <sheetViews>
    <sheetView zoomScalePageLayoutView="0" workbookViewId="0" topLeftCell="A1">
      <selection activeCell="A2" sqref="A2:G6"/>
    </sheetView>
  </sheetViews>
  <sheetFormatPr defaultColWidth="9.140625" defaultRowHeight="15"/>
  <cols>
    <col min="1" max="1" width="18.421875" style="0" customWidth="1"/>
    <col min="2" max="2" width="12.421875" style="0" bestFit="1" customWidth="1"/>
    <col min="4" max="4" width="19.00390625" style="0" customWidth="1"/>
    <col min="6" max="6" width="18.8515625" style="0" customWidth="1"/>
    <col min="7" max="7" width="28.140625" style="0" customWidth="1"/>
  </cols>
  <sheetData>
    <row r="4" spans="1:7" ht="15">
      <c r="A4" s="26" t="s">
        <v>88</v>
      </c>
      <c r="B4" s="26"/>
      <c r="C4" s="26"/>
      <c r="D4" s="26"/>
      <c r="E4" s="26"/>
      <c r="F4" s="26"/>
      <c r="G4" s="26"/>
    </row>
    <row r="5" spans="1:7" ht="45">
      <c r="A5" s="4" t="s">
        <v>58</v>
      </c>
      <c r="B5" s="7" t="s">
        <v>2</v>
      </c>
      <c r="C5" s="7" t="s">
        <v>50</v>
      </c>
      <c r="D5" s="4" t="s">
        <v>65</v>
      </c>
      <c r="E5" s="7" t="s">
        <v>51</v>
      </c>
      <c r="F5" s="4" t="s">
        <v>89</v>
      </c>
      <c r="G5" s="13" t="s">
        <v>90</v>
      </c>
    </row>
    <row r="6" spans="1:7" ht="15">
      <c r="A6" s="1">
        <v>32166.02</v>
      </c>
      <c r="B6" s="1">
        <v>34083.48</v>
      </c>
      <c r="C6" s="1">
        <v>34997.28</v>
      </c>
      <c r="D6" s="1">
        <v>31252.22</v>
      </c>
      <c r="E6" s="1">
        <v>22183.67</v>
      </c>
      <c r="F6" s="1">
        <f>C6-E6</f>
        <v>12813.61</v>
      </c>
      <c r="G6" s="1">
        <v>24621.79</v>
      </c>
    </row>
  </sheetData>
  <sheetProtection/>
  <mergeCells count="1">
    <mergeCell ref="A4:G4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2" sqref="A2:E19"/>
    </sheetView>
  </sheetViews>
  <sheetFormatPr defaultColWidth="9.140625" defaultRowHeight="15"/>
  <cols>
    <col min="2" max="2" width="15.7109375" style="0" customWidth="1"/>
    <col min="3" max="3" width="12.00390625" style="0" bestFit="1" customWidth="1"/>
    <col min="4" max="4" width="13.140625" style="0" bestFit="1" customWidth="1"/>
    <col min="5" max="5" width="13.8515625" style="0" customWidth="1"/>
  </cols>
  <sheetData>
    <row r="1" spans="1:5" ht="15">
      <c r="A1" s="8"/>
      <c r="B1" s="8"/>
      <c r="C1" s="8"/>
      <c r="D1" s="8"/>
      <c r="E1" s="8"/>
    </row>
    <row r="2" spans="1:5" ht="15">
      <c r="A2" s="8" t="s">
        <v>91</v>
      </c>
      <c r="B2" s="8"/>
      <c r="C2" s="8"/>
      <c r="D2" s="8"/>
      <c r="E2" s="8"/>
    </row>
    <row r="3" spans="1:5" ht="15">
      <c r="A3" s="8"/>
      <c r="B3" s="8"/>
      <c r="C3" s="8"/>
      <c r="D3" s="8"/>
      <c r="E3" s="8"/>
    </row>
    <row r="4" spans="1:5" ht="15">
      <c r="A4" s="8" t="s">
        <v>22</v>
      </c>
      <c r="B4" s="8"/>
      <c r="C4" s="8"/>
      <c r="D4" s="8"/>
      <c r="E4" s="8"/>
    </row>
    <row r="5" spans="1:5" ht="15">
      <c r="A5" s="8"/>
      <c r="B5" s="8"/>
      <c r="C5" s="8"/>
      <c r="D5" s="8"/>
      <c r="E5" s="8"/>
    </row>
    <row r="6" spans="1:5" ht="30">
      <c r="A6" s="14" t="s">
        <v>0</v>
      </c>
      <c r="B6" s="14" t="s">
        <v>1</v>
      </c>
      <c r="C6" s="14" t="s">
        <v>2</v>
      </c>
      <c r="D6" s="14" t="s">
        <v>3</v>
      </c>
      <c r="E6" s="14" t="s">
        <v>4</v>
      </c>
    </row>
    <row r="7" spans="1:5" ht="15">
      <c r="A7" s="1" t="s">
        <v>11</v>
      </c>
      <c r="B7" s="1">
        <v>31252.22</v>
      </c>
      <c r="C7" s="1">
        <v>2954.74</v>
      </c>
      <c r="D7" s="1">
        <v>2422.6</v>
      </c>
      <c r="E7" s="1">
        <v>31784.36</v>
      </c>
    </row>
    <row r="8" spans="1:5" ht="15">
      <c r="A8" s="1" t="s">
        <v>12</v>
      </c>
      <c r="B8" s="1">
        <v>31784.36</v>
      </c>
      <c r="C8" s="1">
        <v>2954.74</v>
      </c>
      <c r="D8" s="1">
        <v>2525.24</v>
      </c>
      <c r="E8" s="1">
        <v>32213.86</v>
      </c>
    </row>
    <row r="9" spans="1:5" ht="15">
      <c r="A9" s="1" t="s">
        <v>13</v>
      </c>
      <c r="B9" s="1">
        <v>32213.86</v>
      </c>
      <c r="C9" s="1">
        <v>2954.74</v>
      </c>
      <c r="D9" s="1">
        <v>2170.9</v>
      </c>
      <c r="E9" s="1">
        <v>32997.7</v>
      </c>
    </row>
    <row r="10" spans="1:5" ht="15">
      <c r="A10" s="1" t="s">
        <v>14</v>
      </c>
      <c r="B10" s="1">
        <v>32997.7</v>
      </c>
      <c r="C10" s="1">
        <v>2954.74</v>
      </c>
      <c r="D10" s="1">
        <v>2170.9</v>
      </c>
      <c r="E10" s="1">
        <v>33781.54</v>
      </c>
    </row>
    <row r="11" spans="1:5" ht="15">
      <c r="A11" s="1" t="s">
        <v>15</v>
      </c>
      <c r="B11" s="1">
        <v>33781.54</v>
      </c>
      <c r="C11" s="1">
        <v>2954.74</v>
      </c>
      <c r="D11" s="1">
        <v>1729.56</v>
      </c>
      <c r="E11" s="1">
        <v>35006.72</v>
      </c>
    </row>
    <row r="12" spans="1:5" ht="15">
      <c r="A12" s="1" t="s">
        <v>16</v>
      </c>
      <c r="B12" s="1">
        <v>35006.72</v>
      </c>
      <c r="C12" s="1">
        <v>2954.74</v>
      </c>
      <c r="D12" s="1">
        <v>2170.9</v>
      </c>
      <c r="E12" s="1">
        <v>35790.56</v>
      </c>
    </row>
    <row r="13" spans="1:5" ht="15">
      <c r="A13" s="1" t="s">
        <v>17</v>
      </c>
      <c r="B13" s="1">
        <v>35790.56</v>
      </c>
      <c r="C13" s="1">
        <v>2954.74</v>
      </c>
      <c r="D13" s="1">
        <v>2612.24</v>
      </c>
      <c r="E13" s="1">
        <v>36133.06</v>
      </c>
    </row>
    <row r="14" spans="1:5" ht="15">
      <c r="A14" s="1" t="s">
        <v>5</v>
      </c>
      <c r="B14" s="1">
        <v>36133.06</v>
      </c>
      <c r="C14" s="1">
        <v>2954.74</v>
      </c>
      <c r="D14" s="1">
        <v>1729.56</v>
      </c>
      <c r="E14" s="1">
        <v>37358.24</v>
      </c>
    </row>
    <row r="15" spans="1:5" ht="15">
      <c r="A15" s="1" t="s">
        <v>6</v>
      </c>
      <c r="B15" s="1">
        <v>37358.24</v>
      </c>
      <c r="C15" s="1">
        <v>2954.74</v>
      </c>
      <c r="D15" s="1">
        <v>2612.24</v>
      </c>
      <c r="E15" s="1">
        <v>37700.74</v>
      </c>
    </row>
    <row r="16" spans="1:5" ht="15">
      <c r="A16" s="1" t="s">
        <v>7</v>
      </c>
      <c r="B16" s="1">
        <v>37700.74</v>
      </c>
      <c r="C16" s="1">
        <v>2954.74</v>
      </c>
      <c r="D16" s="1">
        <v>1729.56</v>
      </c>
      <c r="E16" s="1">
        <v>38925.92</v>
      </c>
    </row>
    <row r="17" spans="1:5" ht="15">
      <c r="A17" s="1" t="s">
        <v>8</v>
      </c>
      <c r="B17" s="1">
        <v>38925.92</v>
      </c>
      <c r="C17" s="1">
        <v>2954.74</v>
      </c>
      <c r="D17" s="1">
        <v>2612.24</v>
      </c>
      <c r="E17" s="1">
        <v>39268.42</v>
      </c>
    </row>
    <row r="18" spans="1:5" ht="15">
      <c r="A18" s="1" t="s">
        <v>9</v>
      </c>
      <c r="B18" s="1">
        <v>39268.42</v>
      </c>
      <c r="C18" s="1">
        <v>2954.74</v>
      </c>
      <c r="D18" s="1">
        <v>1729.56</v>
      </c>
      <c r="E18" s="1">
        <v>40493.6</v>
      </c>
    </row>
    <row r="19" spans="1:5" ht="15">
      <c r="A19" s="2" t="s">
        <v>10</v>
      </c>
      <c r="B19" s="2"/>
      <c r="C19" s="2">
        <f>SUM(C7:C18)</f>
        <v>35456.87999999999</v>
      </c>
      <c r="D19" s="2">
        <f>SUM(D7:D18)</f>
        <v>26215.500000000004</v>
      </c>
      <c r="E19" s="3">
        <v>40493.6</v>
      </c>
    </row>
  </sheetData>
  <sheetProtection/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O19"/>
  <sheetViews>
    <sheetView zoomScalePageLayoutView="0" workbookViewId="0" topLeftCell="A1">
      <selection activeCell="A1" sqref="A1:O19"/>
    </sheetView>
  </sheetViews>
  <sheetFormatPr defaultColWidth="9.140625" defaultRowHeight="15"/>
  <cols>
    <col min="1" max="1" width="3.00390625" style="0" bestFit="1" customWidth="1"/>
    <col min="2" max="2" width="36.28125" style="0" bestFit="1" customWidth="1"/>
    <col min="5" max="5" width="8.140625" style="0" customWidth="1"/>
    <col min="6" max="6" width="8.00390625" style="0" customWidth="1"/>
    <col min="7" max="7" width="7.57421875" style="0" customWidth="1"/>
    <col min="8" max="8" width="7.7109375" style="0" customWidth="1"/>
    <col min="9" max="9" width="7.57421875" style="0" customWidth="1"/>
    <col min="10" max="10" width="8.28125" style="0" customWidth="1"/>
    <col min="12" max="12" width="8.57421875" style="0" bestFit="1" customWidth="1"/>
    <col min="13" max="13" width="8.140625" style="0" customWidth="1"/>
    <col min="14" max="14" width="8.8515625" style="0" bestFit="1" customWidth="1"/>
  </cols>
  <sheetData>
    <row r="1" spans="1:15" ht="15">
      <c r="A1" s="22" t="s">
        <v>92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4"/>
    </row>
    <row r="2" spans="1:15" ht="15">
      <c r="A2" s="3"/>
      <c r="B2" s="3"/>
      <c r="C2" s="3" t="s">
        <v>11</v>
      </c>
      <c r="D2" s="3" t="s">
        <v>12</v>
      </c>
      <c r="E2" s="3" t="s">
        <v>13</v>
      </c>
      <c r="F2" s="3" t="s">
        <v>14</v>
      </c>
      <c r="G2" s="3" t="s">
        <v>15</v>
      </c>
      <c r="H2" s="3" t="s">
        <v>16</v>
      </c>
      <c r="I2" s="3" t="s">
        <v>17</v>
      </c>
      <c r="J2" s="3" t="s">
        <v>5</v>
      </c>
      <c r="K2" s="3" t="s">
        <v>6</v>
      </c>
      <c r="L2" s="3" t="s">
        <v>7</v>
      </c>
      <c r="M2" s="3" t="s">
        <v>8</v>
      </c>
      <c r="N2" s="3" t="s">
        <v>9</v>
      </c>
      <c r="O2" s="3" t="s">
        <v>10</v>
      </c>
    </row>
    <row r="3" spans="1:15" ht="15">
      <c r="A3" s="3">
        <v>1</v>
      </c>
      <c r="B3" s="5" t="s">
        <v>27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>
        <f>SUM(C3:N3)</f>
        <v>0</v>
      </c>
    </row>
    <row r="4" spans="1:15" ht="15">
      <c r="A4" s="3">
        <v>2</v>
      </c>
      <c r="B4" s="5" t="s">
        <v>28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5">
      <c r="A5" s="3">
        <v>3</v>
      </c>
      <c r="B5" s="5" t="s">
        <v>29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15">
      <c r="A6" s="3">
        <v>4</v>
      </c>
      <c r="B6" s="5" t="s">
        <v>30</v>
      </c>
      <c r="C6" s="5">
        <v>122</v>
      </c>
      <c r="D6" s="5">
        <v>127</v>
      </c>
      <c r="E6" s="5">
        <v>109</v>
      </c>
      <c r="F6" s="5">
        <v>109</v>
      </c>
      <c r="G6" s="5">
        <v>87</v>
      </c>
      <c r="H6" s="5">
        <v>109</v>
      </c>
      <c r="I6" s="5">
        <v>131</v>
      </c>
      <c r="J6" s="5">
        <v>87</v>
      </c>
      <c r="K6" s="5">
        <v>131</v>
      </c>
      <c r="L6" s="5">
        <v>87</v>
      </c>
      <c r="M6" s="5">
        <v>131</v>
      </c>
      <c r="N6" s="5">
        <v>87</v>
      </c>
      <c r="O6" s="5">
        <f>SUM(C6:N6)</f>
        <v>1317</v>
      </c>
    </row>
    <row r="7" spans="1:15" ht="15">
      <c r="A7" s="3">
        <v>5</v>
      </c>
      <c r="B7" s="5" t="s">
        <v>31</v>
      </c>
      <c r="C7" s="5">
        <v>146</v>
      </c>
      <c r="D7" s="5">
        <v>152</v>
      </c>
      <c r="E7" s="5">
        <v>131</v>
      </c>
      <c r="F7" s="5">
        <v>131</v>
      </c>
      <c r="G7" s="5">
        <v>103</v>
      </c>
      <c r="H7" s="5">
        <v>131</v>
      </c>
      <c r="I7" s="5">
        <v>157</v>
      </c>
      <c r="J7" s="5">
        <v>104</v>
      </c>
      <c r="K7" s="5">
        <v>157</v>
      </c>
      <c r="L7" s="5">
        <v>104</v>
      </c>
      <c r="M7" s="5">
        <v>157</v>
      </c>
      <c r="N7" s="5">
        <v>104</v>
      </c>
      <c r="O7" s="5">
        <f>SUM(C7:N7)</f>
        <v>1577</v>
      </c>
    </row>
    <row r="8" spans="1:15" ht="15">
      <c r="A8" s="3">
        <v>6</v>
      </c>
      <c r="B8" s="5" t="s">
        <v>46</v>
      </c>
      <c r="C8" s="5">
        <v>25.82</v>
      </c>
      <c r="D8" s="5">
        <v>27.82</v>
      </c>
      <c r="E8" s="5">
        <v>26.92</v>
      </c>
      <c r="F8" s="5">
        <v>27.43</v>
      </c>
      <c r="G8" s="5">
        <v>28.51</v>
      </c>
      <c r="H8" s="5">
        <v>32.73</v>
      </c>
      <c r="I8" s="5">
        <v>28.45</v>
      </c>
      <c r="J8" s="5">
        <v>28.93</v>
      </c>
      <c r="K8" s="5">
        <v>27.85</v>
      </c>
      <c r="L8" s="5">
        <v>47.53</v>
      </c>
      <c r="M8" s="5">
        <v>28.23</v>
      </c>
      <c r="N8" s="5">
        <v>28.44</v>
      </c>
      <c r="O8" s="5">
        <f>SUM(C8:N8)</f>
        <v>358.66</v>
      </c>
    </row>
    <row r="9" spans="1:15" ht="15">
      <c r="A9" s="3">
        <v>7</v>
      </c>
      <c r="B9" s="5" t="s">
        <v>32</v>
      </c>
      <c r="C9" s="5">
        <v>790.3</v>
      </c>
      <c r="D9" s="5">
        <v>898.68</v>
      </c>
      <c r="E9" s="5">
        <v>952.58</v>
      </c>
      <c r="F9" s="5">
        <v>952.58</v>
      </c>
      <c r="G9" s="5">
        <v>902.46</v>
      </c>
      <c r="H9" s="5">
        <v>1089.43</v>
      </c>
      <c r="I9" s="5">
        <v>810.05</v>
      </c>
      <c r="J9" s="5">
        <v>1156.54</v>
      </c>
      <c r="K9" s="5">
        <v>999.34</v>
      </c>
      <c r="L9" s="5">
        <v>848.76</v>
      </c>
      <c r="M9" s="5">
        <v>1003.82</v>
      </c>
      <c r="N9" s="5">
        <v>1125.1</v>
      </c>
      <c r="O9" s="5">
        <f>SUM(C9:N9)</f>
        <v>11529.640000000001</v>
      </c>
    </row>
    <row r="10" spans="1:15" ht="15">
      <c r="A10" s="3">
        <v>8</v>
      </c>
      <c r="B10" s="5" t="s">
        <v>33</v>
      </c>
      <c r="C10" s="5">
        <v>160.43</v>
      </c>
      <c r="D10" s="5">
        <v>182.43</v>
      </c>
      <c r="E10" s="5">
        <v>193.38</v>
      </c>
      <c r="F10" s="5">
        <v>193.38</v>
      </c>
      <c r="G10" s="5">
        <v>183.2</v>
      </c>
      <c r="H10" s="5">
        <v>221.15</v>
      </c>
      <c r="I10" s="5">
        <v>164.44</v>
      </c>
      <c r="J10" s="5">
        <v>234.78</v>
      </c>
      <c r="K10" s="5">
        <v>202.87</v>
      </c>
      <c r="L10" s="5">
        <v>172.3</v>
      </c>
      <c r="M10" s="5">
        <v>203.78</v>
      </c>
      <c r="N10" s="5">
        <v>228.4</v>
      </c>
      <c r="O10" s="5">
        <f>SUM(C10:N10)</f>
        <v>2340.54</v>
      </c>
    </row>
    <row r="11" spans="1:15" ht="15">
      <c r="A11" s="3">
        <v>9</v>
      </c>
      <c r="B11" s="5" t="s">
        <v>34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</row>
    <row r="12" spans="1:15" ht="15">
      <c r="A12" s="3">
        <v>10</v>
      </c>
      <c r="B12" s="5" t="s">
        <v>35</v>
      </c>
      <c r="C12" s="5">
        <v>27.49</v>
      </c>
      <c r="D12" s="5">
        <v>62.83</v>
      </c>
      <c r="E12" s="5">
        <v>27.48</v>
      </c>
      <c r="F12" s="5"/>
      <c r="G12" s="5"/>
      <c r="H12" s="5"/>
      <c r="I12" s="5"/>
      <c r="J12" s="5">
        <v>54.97</v>
      </c>
      <c r="K12" s="5">
        <v>27.48</v>
      </c>
      <c r="L12" s="5"/>
      <c r="M12" s="5">
        <v>27.48</v>
      </c>
      <c r="N12" s="5">
        <v>52.85</v>
      </c>
      <c r="O12" s="5">
        <f>SUM(C12:N12)</f>
        <v>280.58</v>
      </c>
    </row>
    <row r="13" spans="1:15" ht="15">
      <c r="A13" s="3">
        <v>11</v>
      </c>
      <c r="B13" s="5" t="s">
        <v>36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</row>
    <row r="14" spans="1:15" ht="15">
      <c r="A14" s="3">
        <v>12</v>
      </c>
      <c r="B14" s="5" t="s">
        <v>37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</row>
    <row r="15" spans="1:15" ht="15">
      <c r="A15" s="3">
        <v>13</v>
      </c>
      <c r="B15" s="5" t="s">
        <v>47</v>
      </c>
      <c r="C15" s="5">
        <v>65.57</v>
      </c>
      <c r="D15" s="5">
        <v>43.19</v>
      </c>
      <c r="E15" s="5">
        <v>15.7</v>
      </c>
      <c r="F15" s="5">
        <v>131.9</v>
      </c>
      <c r="G15" s="5">
        <v>124.87</v>
      </c>
      <c r="H15" s="5">
        <v>2.35</v>
      </c>
      <c r="I15" s="5">
        <v>26.7</v>
      </c>
      <c r="J15" s="5">
        <v>129.59</v>
      </c>
      <c r="K15" s="5"/>
      <c r="L15" s="5">
        <v>21.59</v>
      </c>
      <c r="M15" s="5"/>
      <c r="N15" s="5">
        <v>100.03</v>
      </c>
      <c r="O15" s="5">
        <f>SUM(C15:N15)</f>
        <v>661.49</v>
      </c>
    </row>
    <row r="16" spans="1:15" ht="15">
      <c r="A16" s="3">
        <v>14</v>
      </c>
      <c r="B16" s="5" t="s">
        <v>38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>
        <f>SUM(C16:N16)</f>
        <v>0</v>
      </c>
    </row>
    <row r="17" spans="1:15" ht="15">
      <c r="A17" s="3">
        <v>15</v>
      </c>
      <c r="B17" s="5" t="s">
        <v>83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>
        <f>SUM(C17:N17)</f>
        <v>0</v>
      </c>
    </row>
    <row r="18" spans="1:15" ht="15">
      <c r="A18" s="3">
        <v>16</v>
      </c>
      <c r="B18" s="5" t="s">
        <v>41</v>
      </c>
      <c r="C18" s="5">
        <v>111.5</v>
      </c>
      <c r="D18" s="5">
        <v>223.04</v>
      </c>
      <c r="E18" s="5">
        <v>223.04</v>
      </c>
      <c r="F18" s="5">
        <v>223.04</v>
      </c>
      <c r="G18" s="5">
        <v>182.2</v>
      </c>
      <c r="H18" s="5"/>
      <c r="I18" s="5"/>
      <c r="J18" s="5">
        <v>110</v>
      </c>
      <c r="K18" s="5">
        <v>223.05</v>
      </c>
      <c r="L18" s="5"/>
      <c r="M18" s="5"/>
      <c r="N18" s="5"/>
      <c r="O18" s="5">
        <f>SUM(C18:N18)</f>
        <v>1295.87</v>
      </c>
    </row>
    <row r="19" spans="1:15" ht="15">
      <c r="A19" s="3">
        <v>17</v>
      </c>
      <c r="B19" s="6" t="s">
        <v>42</v>
      </c>
      <c r="C19" s="6">
        <f aca="true" t="shared" si="0" ref="C19:N19">SUM(C3:C18)</f>
        <v>1449.11</v>
      </c>
      <c r="D19" s="6">
        <f t="shared" si="0"/>
        <v>1716.99</v>
      </c>
      <c r="E19" s="6">
        <f t="shared" si="0"/>
        <v>1679.1000000000001</v>
      </c>
      <c r="F19" s="6">
        <f t="shared" si="0"/>
        <v>1768.33</v>
      </c>
      <c r="G19" s="6">
        <f t="shared" si="0"/>
        <v>1611.24</v>
      </c>
      <c r="H19" s="6">
        <f t="shared" si="0"/>
        <v>1585.66</v>
      </c>
      <c r="I19" s="6">
        <f t="shared" si="0"/>
        <v>1317.64</v>
      </c>
      <c r="J19" s="6">
        <f t="shared" si="0"/>
        <v>1905.81</v>
      </c>
      <c r="K19" s="6">
        <f t="shared" si="0"/>
        <v>1768.59</v>
      </c>
      <c r="L19" s="6">
        <f t="shared" si="0"/>
        <v>1281.1799999999998</v>
      </c>
      <c r="M19" s="6">
        <f t="shared" si="0"/>
        <v>1551.3100000000002</v>
      </c>
      <c r="N19" s="6">
        <f t="shared" si="0"/>
        <v>1725.82</v>
      </c>
      <c r="O19" s="6">
        <f>SUM(C19:N19)</f>
        <v>19360.78</v>
      </c>
    </row>
  </sheetData>
  <sheetProtection/>
  <mergeCells count="1">
    <mergeCell ref="A1:O1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3:G5"/>
  <sheetViews>
    <sheetView zoomScalePageLayoutView="0" workbookViewId="0" topLeftCell="A1">
      <selection activeCell="L26" sqref="L26"/>
    </sheetView>
  </sheetViews>
  <sheetFormatPr defaultColWidth="9.140625" defaultRowHeight="15"/>
  <cols>
    <col min="1" max="1" width="18.28125" style="0" customWidth="1"/>
    <col min="2" max="2" width="12.421875" style="0" bestFit="1" customWidth="1"/>
    <col min="4" max="4" width="18.8515625" style="0" customWidth="1"/>
    <col min="6" max="6" width="18.140625" style="0" customWidth="1"/>
    <col min="7" max="7" width="27.57421875" style="0" customWidth="1"/>
  </cols>
  <sheetData>
    <row r="3" spans="1:7" ht="15">
      <c r="A3" s="26" t="s">
        <v>93</v>
      </c>
      <c r="B3" s="26"/>
      <c r="C3" s="26"/>
      <c r="D3" s="26"/>
      <c r="E3" s="26"/>
      <c r="F3" s="26"/>
      <c r="G3" s="26"/>
    </row>
    <row r="4" spans="1:7" ht="45">
      <c r="A4" s="4" t="s">
        <v>58</v>
      </c>
      <c r="B4" s="7" t="s">
        <v>2</v>
      </c>
      <c r="C4" s="7" t="s">
        <v>50</v>
      </c>
      <c r="D4" s="4" t="s">
        <v>65</v>
      </c>
      <c r="E4" s="7" t="s">
        <v>51</v>
      </c>
      <c r="F4" s="4" t="s">
        <v>94</v>
      </c>
      <c r="G4" s="13" t="s">
        <v>95</v>
      </c>
    </row>
    <row r="5" spans="1:7" ht="15">
      <c r="A5" s="1">
        <v>31252.22</v>
      </c>
      <c r="B5" s="1">
        <v>35456.87999999999</v>
      </c>
      <c r="C5" s="1">
        <v>26215.500000000004</v>
      </c>
      <c r="D5" s="1">
        <v>40493.6</v>
      </c>
      <c r="E5" s="1">
        <v>19360.78</v>
      </c>
      <c r="F5" s="1">
        <f>C5-E5</f>
        <v>6854.720000000005</v>
      </c>
      <c r="G5" s="1">
        <v>31476.51</v>
      </c>
    </row>
  </sheetData>
  <sheetProtection/>
  <mergeCells count="1">
    <mergeCell ref="A3:G3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A1" sqref="A1:E18"/>
    </sheetView>
  </sheetViews>
  <sheetFormatPr defaultColWidth="9.140625" defaultRowHeight="15"/>
  <cols>
    <col min="2" max="2" width="15.00390625" style="0" bestFit="1" customWidth="1"/>
    <col min="3" max="3" width="12.00390625" style="0" bestFit="1" customWidth="1"/>
    <col min="4" max="4" width="13.140625" style="0" bestFit="1" customWidth="1"/>
    <col min="5" max="5" width="14.140625" style="0" bestFit="1" customWidth="1"/>
  </cols>
  <sheetData>
    <row r="1" spans="1:5" ht="15">
      <c r="A1" s="8" t="s">
        <v>96</v>
      </c>
      <c r="B1" s="8"/>
      <c r="C1" s="8"/>
      <c r="D1" s="8"/>
      <c r="E1" s="8"/>
    </row>
    <row r="2" spans="1:5" ht="15">
      <c r="A2" s="8"/>
      <c r="B2" s="8"/>
      <c r="C2" s="8"/>
      <c r="D2" s="8"/>
      <c r="E2" s="8"/>
    </row>
    <row r="3" spans="1:5" ht="15">
      <c r="A3" s="8" t="s">
        <v>22</v>
      </c>
      <c r="B3" s="8"/>
      <c r="C3" s="8"/>
      <c r="D3" s="8"/>
      <c r="E3" s="8"/>
    </row>
    <row r="4" spans="1:5" ht="15">
      <c r="A4" s="8"/>
      <c r="B4" s="8"/>
      <c r="C4" s="8"/>
      <c r="D4" s="8"/>
      <c r="E4" s="8"/>
    </row>
    <row r="5" spans="1:5" ht="30">
      <c r="A5" s="14" t="s">
        <v>0</v>
      </c>
      <c r="B5" s="14" t="s">
        <v>1</v>
      </c>
      <c r="C5" s="14" t="s">
        <v>2</v>
      </c>
      <c r="D5" s="14" t="s">
        <v>3</v>
      </c>
      <c r="E5" s="14" t="s">
        <v>4</v>
      </c>
    </row>
    <row r="6" spans="1:5" ht="15">
      <c r="A6" s="1" t="s">
        <v>11</v>
      </c>
      <c r="B6" s="1">
        <v>40493.6</v>
      </c>
      <c r="C6" s="1">
        <v>2954.74</v>
      </c>
      <c r="D6" s="1">
        <v>3724.6</v>
      </c>
      <c r="E6" s="1">
        <v>39723.74</v>
      </c>
    </row>
    <row r="7" spans="1:5" ht="15">
      <c r="A7" s="1" t="s">
        <v>12</v>
      </c>
      <c r="B7" s="1">
        <v>39723.74</v>
      </c>
      <c r="C7" s="1">
        <v>2954.74</v>
      </c>
      <c r="D7" s="1">
        <v>3040.35</v>
      </c>
      <c r="E7" s="1">
        <v>39638.13</v>
      </c>
    </row>
    <row r="8" spans="1:5" ht="15">
      <c r="A8" s="1" t="s">
        <v>13</v>
      </c>
      <c r="B8" s="1">
        <v>39638.13</v>
      </c>
      <c r="C8" s="1">
        <v>2954.74</v>
      </c>
      <c r="D8" s="1">
        <v>3628.08</v>
      </c>
      <c r="E8" s="1">
        <v>38964.79</v>
      </c>
    </row>
    <row r="9" spans="1:5" ht="15">
      <c r="A9" s="1" t="s">
        <v>14</v>
      </c>
      <c r="B9" s="1">
        <v>38964.79</v>
      </c>
      <c r="C9" s="1">
        <v>2954.74</v>
      </c>
      <c r="D9" s="1">
        <v>2170.9</v>
      </c>
      <c r="E9" s="1">
        <v>39748.63</v>
      </c>
    </row>
    <row r="10" spans="1:5" ht="15">
      <c r="A10" s="1" t="s">
        <v>15</v>
      </c>
      <c r="B10" s="1">
        <v>39748.63</v>
      </c>
      <c r="C10" s="1">
        <v>2954.74</v>
      </c>
      <c r="D10" s="1">
        <v>4146.54</v>
      </c>
      <c r="E10" s="1">
        <v>38556.83</v>
      </c>
    </row>
    <row r="11" spans="1:5" ht="15">
      <c r="A11" s="1" t="s">
        <v>16</v>
      </c>
      <c r="B11" s="1">
        <v>38556.83</v>
      </c>
      <c r="C11" s="1">
        <v>2954.74</v>
      </c>
      <c r="D11" s="1">
        <v>1729.56</v>
      </c>
      <c r="E11" s="1">
        <v>39782.01</v>
      </c>
    </row>
    <row r="12" spans="1:5" ht="15">
      <c r="A12" s="1" t="s">
        <v>17</v>
      </c>
      <c r="B12" s="1">
        <v>39782.01</v>
      </c>
      <c r="C12" s="1">
        <v>2954.74</v>
      </c>
      <c r="D12" s="1">
        <v>2612.24</v>
      </c>
      <c r="E12" s="1">
        <v>40124.51</v>
      </c>
    </row>
    <row r="13" spans="1:5" ht="15">
      <c r="A13" s="1" t="s">
        <v>5</v>
      </c>
      <c r="B13" s="1">
        <v>40124.51</v>
      </c>
      <c r="C13" s="1">
        <v>2954.74</v>
      </c>
      <c r="D13" s="1">
        <v>4181.43</v>
      </c>
      <c r="E13" s="1">
        <v>38897.82</v>
      </c>
    </row>
    <row r="14" spans="1:5" ht="15">
      <c r="A14" s="1" t="s">
        <v>6</v>
      </c>
      <c r="B14" s="1">
        <v>38897.82</v>
      </c>
      <c r="C14" s="1">
        <v>2954.74</v>
      </c>
      <c r="D14" s="1">
        <v>4032.65</v>
      </c>
      <c r="E14" s="1">
        <v>29149.98</v>
      </c>
    </row>
    <row r="15" spans="1:5" ht="15">
      <c r="A15" s="1" t="s">
        <v>7</v>
      </c>
      <c r="B15" s="1">
        <v>29149.98</v>
      </c>
      <c r="C15" s="1">
        <v>2954.74</v>
      </c>
      <c r="D15" s="1">
        <v>10840.83</v>
      </c>
      <c r="E15" s="1">
        <v>29933.82</v>
      </c>
    </row>
    <row r="16" spans="1:5" ht="15">
      <c r="A16" s="1" t="s">
        <v>8</v>
      </c>
      <c r="B16" s="1">
        <v>29933.82</v>
      </c>
      <c r="C16" s="1">
        <v>2954.74</v>
      </c>
      <c r="D16" s="1">
        <v>2917.43</v>
      </c>
      <c r="E16" s="1">
        <v>29971.13</v>
      </c>
    </row>
    <row r="17" spans="1:5" ht="15">
      <c r="A17" s="1" t="s">
        <v>9</v>
      </c>
      <c r="B17" s="1">
        <v>29971.13</v>
      </c>
      <c r="C17" s="1">
        <v>2954.74</v>
      </c>
      <c r="D17" s="1">
        <v>4737.76</v>
      </c>
      <c r="E17" s="1">
        <v>28188.11</v>
      </c>
    </row>
    <row r="18" spans="1:5" ht="15">
      <c r="A18" s="2" t="s">
        <v>10</v>
      </c>
      <c r="B18" s="2"/>
      <c r="C18" s="2">
        <f>SUM(C6:C17)</f>
        <v>35456.87999999999</v>
      </c>
      <c r="D18" s="2">
        <f>SUM(D6:D17)</f>
        <v>47762.37</v>
      </c>
      <c r="E18" s="3">
        <v>28188.11</v>
      </c>
    </row>
  </sheetData>
  <sheetProtection/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O18"/>
  <sheetViews>
    <sheetView zoomScalePageLayoutView="0" workbookViewId="0" topLeftCell="A1">
      <selection activeCell="M12" sqref="M12"/>
    </sheetView>
  </sheetViews>
  <sheetFormatPr defaultColWidth="9.140625" defaultRowHeight="15"/>
  <cols>
    <col min="1" max="1" width="3.00390625" style="0" bestFit="1" customWidth="1"/>
    <col min="2" max="2" width="36.28125" style="0" bestFit="1" customWidth="1"/>
  </cols>
  <sheetData>
    <row r="1" spans="1:15" ht="15">
      <c r="A1" s="22" t="s">
        <v>97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4"/>
    </row>
    <row r="2" spans="1:15" ht="15">
      <c r="A2" s="3"/>
      <c r="B2" s="3"/>
      <c r="C2" s="3" t="s">
        <v>11</v>
      </c>
      <c r="D2" s="3" t="s">
        <v>12</v>
      </c>
      <c r="E2" s="3" t="s">
        <v>13</v>
      </c>
      <c r="F2" s="3" t="s">
        <v>14</v>
      </c>
      <c r="G2" s="3" t="s">
        <v>15</v>
      </c>
      <c r="H2" s="3" t="s">
        <v>16</v>
      </c>
      <c r="I2" s="3" t="s">
        <v>17</v>
      </c>
      <c r="J2" s="3" t="s">
        <v>5</v>
      </c>
      <c r="K2" s="3" t="s">
        <v>6</v>
      </c>
      <c r="L2" s="3" t="s">
        <v>7</v>
      </c>
      <c r="M2" s="3" t="s">
        <v>8</v>
      </c>
      <c r="N2" s="3" t="s">
        <v>9</v>
      </c>
      <c r="O2" s="3" t="s">
        <v>10</v>
      </c>
    </row>
    <row r="3" spans="1:15" ht="15">
      <c r="A3" s="3">
        <v>1</v>
      </c>
      <c r="B3" s="5" t="s">
        <v>27</v>
      </c>
      <c r="C3" s="5"/>
      <c r="D3" s="5"/>
      <c r="E3" s="5"/>
      <c r="F3" s="5"/>
      <c r="G3" s="5">
        <v>3725.17</v>
      </c>
      <c r="H3" s="5">
        <v>11900</v>
      </c>
      <c r="I3" s="5"/>
      <c r="J3" s="5">
        <v>21900</v>
      </c>
      <c r="K3" s="5"/>
      <c r="L3" s="5">
        <v>3140</v>
      </c>
      <c r="M3" s="5"/>
      <c r="N3" s="5"/>
      <c r="O3" s="5">
        <f>SUM(C3:N3)</f>
        <v>40665.17</v>
      </c>
    </row>
    <row r="4" spans="1:15" ht="15">
      <c r="A4" s="3">
        <v>2</v>
      </c>
      <c r="B4" s="5" t="s">
        <v>28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5">
      <c r="A5" s="3">
        <v>3</v>
      </c>
      <c r="B5" s="5" t="s">
        <v>29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15">
      <c r="A6" s="3">
        <v>4</v>
      </c>
      <c r="B6" s="5" t="s">
        <v>30</v>
      </c>
      <c r="C6" s="5">
        <v>187</v>
      </c>
      <c r="D6" s="5">
        <v>153</v>
      </c>
      <c r="E6" s="5">
        <v>182</v>
      </c>
      <c r="F6" s="5">
        <v>109</v>
      </c>
      <c r="G6" s="5">
        <v>208</v>
      </c>
      <c r="H6" s="5">
        <v>87</v>
      </c>
      <c r="I6" s="5">
        <v>131</v>
      </c>
      <c r="J6" s="5">
        <v>210</v>
      </c>
      <c r="K6" s="5">
        <v>202</v>
      </c>
      <c r="L6" s="5">
        <v>543</v>
      </c>
      <c r="M6" s="5">
        <v>146</v>
      </c>
      <c r="N6" s="5">
        <v>237</v>
      </c>
      <c r="O6" s="5">
        <f>SUM(C6:N6)</f>
        <v>2395</v>
      </c>
    </row>
    <row r="7" spans="1:15" ht="15">
      <c r="A7" s="3">
        <v>5</v>
      </c>
      <c r="B7" s="5" t="s">
        <v>31</v>
      </c>
      <c r="C7" s="5">
        <v>224</v>
      </c>
      <c r="D7" s="5">
        <v>183</v>
      </c>
      <c r="E7" s="5">
        <v>218</v>
      </c>
      <c r="F7" s="5">
        <v>131</v>
      </c>
      <c r="G7" s="5">
        <v>249</v>
      </c>
      <c r="H7" s="5">
        <v>104</v>
      </c>
      <c r="I7" s="5">
        <v>157</v>
      </c>
      <c r="J7" s="5">
        <v>251</v>
      </c>
      <c r="K7" s="5">
        <v>242</v>
      </c>
      <c r="L7" s="5">
        <v>650</v>
      </c>
      <c r="M7" s="5">
        <v>176</v>
      </c>
      <c r="N7" s="5">
        <v>285</v>
      </c>
      <c r="O7" s="5">
        <f>SUM(C7:N7)</f>
        <v>2870</v>
      </c>
    </row>
    <row r="8" spans="1:15" ht="15">
      <c r="A8" s="3">
        <v>6</v>
      </c>
      <c r="B8" s="5" t="s">
        <v>46</v>
      </c>
      <c r="C8" s="5">
        <v>27.72</v>
      </c>
      <c r="D8" s="5">
        <v>25.83</v>
      </c>
      <c r="E8" s="5">
        <v>26.88</v>
      </c>
      <c r="F8" s="5">
        <v>27.17</v>
      </c>
      <c r="G8" s="5">
        <v>30.86</v>
      </c>
      <c r="H8" s="5">
        <v>30.15</v>
      </c>
      <c r="I8" s="5">
        <v>31.58</v>
      </c>
      <c r="J8" s="5">
        <v>35.03</v>
      </c>
      <c r="K8" s="5">
        <v>29.16</v>
      </c>
      <c r="L8" s="5">
        <v>47.13</v>
      </c>
      <c r="M8" s="5">
        <v>29.39</v>
      </c>
      <c r="N8" s="5">
        <v>96.41</v>
      </c>
      <c r="O8" s="5">
        <f>SUM(C8:N8)</f>
        <v>437.30999999999995</v>
      </c>
    </row>
    <row r="9" spans="1:15" ht="15">
      <c r="A9" s="3">
        <v>7</v>
      </c>
      <c r="B9" s="5" t="s">
        <v>32</v>
      </c>
      <c r="C9" s="5">
        <v>998.36</v>
      </c>
      <c r="D9" s="5">
        <v>1005.91</v>
      </c>
      <c r="E9" s="5">
        <v>1013.46</v>
      </c>
      <c r="F9" s="5">
        <v>1021.01</v>
      </c>
      <c r="G9" s="5">
        <v>1112.84</v>
      </c>
      <c r="H9" s="5">
        <v>1225.37</v>
      </c>
      <c r="I9" s="5">
        <v>1208.77</v>
      </c>
      <c r="J9" s="5">
        <v>1276.15</v>
      </c>
      <c r="K9" s="5">
        <v>1177.54</v>
      </c>
      <c r="L9" s="5">
        <v>1173.94</v>
      </c>
      <c r="M9" s="5">
        <v>1188.56</v>
      </c>
      <c r="N9" s="5">
        <v>1163.18</v>
      </c>
      <c r="O9" s="5">
        <f>SUM(C9:N9)</f>
        <v>13565.09</v>
      </c>
    </row>
    <row r="10" spans="1:15" ht="15">
      <c r="A10" s="3">
        <v>8</v>
      </c>
      <c r="B10" s="5" t="s">
        <v>33</v>
      </c>
      <c r="C10" s="5">
        <v>202.67</v>
      </c>
      <c r="D10" s="5">
        <v>204.2</v>
      </c>
      <c r="E10" s="5">
        <v>205.73</v>
      </c>
      <c r="F10" s="5">
        <v>207.26</v>
      </c>
      <c r="G10" s="5">
        <v>225.91</v>
      </c>
      <c r="H10" s="5">
        <v>248.75</v>
      </c>
      <c r="I10" s="5">
        <v>245.38</v>
      </c>
      <c r="J10" s="5">
        <v>259.06</v>
      </c>
      <c r="K10" s="5">
        <v>239.04</v>
      </c>
      <c r="L10" s="5">
        <v>238.31</v>
      </c>
      <c r="M10" s="5">
        <v>241.28</v>
      </c>
      <c r="N10" s="5">
        <v>236.13</v>
      </c>
      <c r="O10" s="5">
        <f>SUM(C10:N10)</f>
        <v>2753.7200000000003</v>
      </c>
    </row>
    <row r="11" spans="1:15" ht="15">
      <c r="A11" s="3">
        <v>9</v>
      </c>
      <c r="B11" s="5" t="s">
        <v>34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</row>
    <row r="12" spans="1:15" ht="15">
      <c r="A12" s="3">
        <v>10</v>
      </c>
      <c r="B12" s="5" t="s">
        <v>35</v>
      </c>
      <c r="C12" s="5">
        <v>26.42</v>
      </c>
      <c r="D12" s="5"/>
      <c r="E12" s="5"/>
      <c r="F12" s="5">
        <v>18.87</v>
      </c>
      <c r="G12" s="5">
        <v>26.42</v>
      </c>
      <c r="H12" s="5">
        <v>26.42</v>
      </c>
      <c r="I12" s="5"/>
      <c r="J12" s="5">
        <v>14.12</v>
      </c>
      <c r="K12" s="5">
        <v>63.16</v>
      </c>
      <c r="L12" s="5">
        <v>14.03</v>
      </c>
      <c r="M12" s="5"/>
      <c r="N12" s="5">
        <v>35.09</v>
      </c>
      <c r="O12" s="5">
        <f>SUM(C12:N12)</f>
        <v>224.53000000000003</v>
      </c>
    </row>
    <row r="13" spans="1:15" ht="15">
      <c r="A13" s="3">
        <v>11</v>
      </c>
      <c r="B13" s="5" t="s">
        <v>36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</row>
    <row r="14" spans="1:15" ht="15">
      <c r="A14" s="3">
        <v>12</v>
      </c>
      <c r="B14" s="5" t="s">
        <v>37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</row>
    <row r="15" spans="1:15" ht="15">
      <c r="A15" s="3">
        <v>13</v>
      </c>
      <c r="B15" s="5" t="s">
        <v>47</v>
      </c>
      <c r="C15" s="5">
        <v>62.28</v>
      </c>
      <c r="D15" s="5"/>
      <c r="E15" s="5"/>
      <c r="F15" s="5"/>
      <c r="G15" s="5">
        <v>56.6</v>
      </c>
      <c r="H15" s="5">
        <v>67.94</v>
      </c>
      <c r="I15" s="5">
        <v>54.69</v>
      </c>
      <c r="J15" s="5">
        <v>23.99</v>
      </c>
      <c r="K15" s="5">
        <v>243.9</v>
      </c>
      <c r="L15" s="5">
        <v>43.86</v>
      </c>
      <c r="M15" s="5"/>
      <c r="N15" s="5"/>
      <c r="O15" s="5">
        <f>SUM(C15:N15)</f>
        <v>553.26</v>
      </c>
    </row>
    <row r="16" spans="1:15" ht="15">
      <c r="A16" s="3">
        <v>14</v>
      </c>
      <c r="B16" s="5" t="s">
        <v>38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>
        <f>SUM(C16:N16)</f>
        <v>0</v>
      </c>
    </row>
    <row r="17" spans="1:15" ht="15">
      <c r="A17" s="3">
        <v>15</v>
      </c>
      <c r="B17" s="5" t="s">
        <v>41</v>
      </c>
      <c r="C17" s="5"/>
      <c r="D17" s="5"/>
      <c r="E17" s="5"/>
      <c r="F17" s="5">
        <v>214.41</v>
      </c>
      <c r="G17" s="5"/>
      <c r="H17" s="5"/>
      <c r="I17" s="5">
        <v>214.4</v>
      </c>
      <c r="J17" s="5">
        <v>200.44</v>
      </c>
      <c r="K17" s="5"/>
      <c r="L17" s="5"/>
      <c r="M17" s="5"/>
      <c r="N17" s="5"/>
      <c r="O17" s="5">
        <f>SUM(C17:N17)</f>
        <v>629.25</v>
      </c>
    </row>
    <row r="18" spans="1:15" ht="15">
      <c r="A18" s="3">
        <v>16</v>
      </c>
      <c r="B18" s="6" t="s">
        <v>42</v>
      </c>
      <c r="C18" s="6">
        <f aca="true" t="shared" si="0" ref="C18:N18">SUM(C3:C17)</f>
        <v>1728.45</v>
      </c>
      <c r="D18" s="6">
        <f t="shared" si="0"/>
        <v>1571.94</v>
      </c>
      <c r="E18" s="6">
        <f t="shared" si="0"/>
        <v>1646.0700000000002</v>
      </c>
      <c r="F18" s="6">
        <f t="shared" si="0"/>
        <v>1728.72</v>
      </c>
      <c r="G18" s="6">
        <f t="shared" si="0"/>
        <v>5634.8</v>
      </c>
      <c r="H18" s="6">
        <f t="shared" si="0"/>
        <v>13689.630000000001</v>
      </c>
      <c r="I18" s="6">
        <f t="shared" si="0"/>
        <v>2042.8200000000002</v>
      </c>
      <c r="J18" s="6">
        <f t="shared" si="0"/>
        <v>24169.79</v>
      </c>
      <c r="K18" s="6">
        <f t="shared" si="0"/>
        <v>2196.8</v>
      </c>
      <c r="L18" s="6">
        <f t="shared" si="0"/>
        <v>5850.2699999999995</v>
      </c>
      <c r="M18" s="6">
        <f t="shared" si="0"/>
        <v>1781.2299999999998</v>
      </c>
      <c r="N18" s="6">
        <f t="shared" si="0"/>
        <v>2052.8100000000004</v>
      </c>
      <c r="O18" s="6">
        <f>SUM(C18:N18)</f>
        <v>64093.33</v>
      </c>
    </row>
  </sheetData>
  <sheetProtection/>
  <mergeCells count="1">
    <mergeCell ref="A1:O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F6"/>
  <sheetViews>
    <sheetView view="pageLayout" workbookViewId="0" topLeftCell="A1">
      <selection activeCell="A5" sqref="A5:F5"/>
    </sheetView>
  </sheetViews>
  <sheetFormatPr defaultColWidth="9.140625" defaultRowHeight="15"/>
  <cols>
    <col min="1" max="1" width="26.7109375" style="0" bestFit="1" customWidth="1"/>
    <col min="2" max="2" width="11.28125" style="0" bestFit="1" customWidth="1"/>
    <col min="4" max="4" width="27.421875" style="0" customWidth="1"/>
    <col min="6" max="6" width="24.7109375" style="0" customWidth="1"/>
  </cols>
  <sheetData>
    <row r="4" spans="1:6" ht="15">
      <c r="A4" s="25" t="s">
        <v>52</v>
      </c>
      <c r="B4" s="25"/>
      <c r="C4" s="25"/>
      <c r="D4" s="25"/>
      <c r="E4" s="25"/>
      <c r="F4" s="25"/>
    </row>
    <row r="5" spans="1:6" ht="36" customHeight="1">
      <c r="A5" s="4" t="s">
        <v>58</v>
      </c>
      <c r="B5" s="7" t="s">
        <v>2</v>
      </c>
      <c r="C5" s="7" t="s">
        <v>50</v>
      </c>
      <c r="D5" s="4" t="s">
        <v>59</v>
      </c>
      <c r="E5" s="7" t="s">
        <v>51</v>
      </c>
      <c r="F5" s="4" t="s">
        <v>60</v>
      </c>
    </row>
    <row r="6" spans="1:6" ht="15">
      <c r="A6" s="1">
        <v>0</v>
      </c>
      <c r="B6" s="1">
        <v>13992.35</v>
      </c>
      <c r="C6" s="1">
        <v>2894.62</v>
      </c>
      <c r="D6" s="1">
        <v>6448.93</v>
      </c>
      <c r="E6" s="1">
        <v>3603.61</v>
      </c>
      <c r="F6" s="1">
        <v>-708.99</v>
      </c>
    </row>
  </sheetData>
  <sheetProtection/>
  <mergeCells count="1">
    <mergeCell ref="A4:F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2:G4"/>
  <sheetViews>
    <sheetView zoomScalePageLayoutView="0" workbookViewId="0" topLeftCell="A1">
      <selection activeCell="A2" sqref="A2:G4"/>
    </sheetView>
  </sheetViews>
  <sheetFormatPr defaultColWidth="9.140625" defaultRowHeight="15"/>
  <cols>
    <col min="1" max="1" width="18.7109375" style="0" customWidth="1"/>
    <col min="2" max="2" width="12.421875" style="0" bestFit="1" customWidth="1"/>
    <col min="4" max="4" width="18.7109375" style="0" customWidth="1"/>
    <col min="6" max="6" width="21.28125" style="0" customWidth="1"/>
    <col min="7" max="7" width="28.8515625" style="0" customWidth="1"/>
  </cols>
  <sheetData>
    <row r="2" spans="1:7" ht="15">
      <c r="A2" s="26" t="s">
        <v>98</v>
      </c>
      <c r="B2" s="26"/>
      <c r="C2" s="26"/>
      <c r="D2" s="26"/>
      <c r="E2" s="26"/>
      <c r="F2" s="26"/>
      <c r="G2" s="26"/>
    </row>
    <row r="3" spans="1:7" ht="45">
      <c r="A3" s="4" t="s">
        <v>58</v>
      </c>
      <c r="B3" s="7" t="s">
        <v>2</v>
      </c>
      <c r="C3" s="7" t="s">
        <v>50</v>
      </c>
      <c r="D3" s="4" t="s">
        <v>65</v>
      </c>
      <c r="E3" s="7" t="s">
        <v>51</v>
      </c>
      <c r="F3" s="4" t="s">
        <v>99</v>
      </c>
      <c r="G3" s="13" t="s">
        <v>100</v>
      </c>
    </row>
    <row r="4" spans="1:7" ht="15">
      <c r="A4" s="1">
        <v>40493.6</v>
      </c>
      <c r="B4" s="1">
        <v>35456.87999999999</v>
      </c>
      <c r="C4" s="1">
        <v>47762.37</v>
      </c>
      <c r="D4" s="1">
        <v>28188.11</v>
      </c>
      <c r="E4" s="1">
        <v>64093.33000000001</v>
      </c>
      <c r="F4" s="1">
        <f>C4-E4</f>
        <v>-16330.960000000006</v>
      </c>
      <c r="G4" s="1">
        <v>15145.55</v>
      </c>
    </row>
  </sheetData>
  <sheetProtection/>
  <mergeCells count="1">
    <mergeCell ref="A2:G2"/>
  </mergeCells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A1" sqref="A1:E18"/>
    </sheetView>
  </sheetViews>
  <sheetFormatPr defaultColWidth="9.140625" defaultRowHeight="15"/>
  <cols>
    <col min="2" max="2" width="15.00390625" style="0" bestFit="1" customWidth="1"/>
    <col min="3" max="3" width="13.140625" style="0" customWidth="1"/>
    <col min="4" max="4" width="13.8515625" style="0" customWidth="1"/>
    <col min="5" max="5" width="16.421875" style="0" customWidth="1"/>
  </cols>
  <sheetData>
    <row r="1" spans="1:5" ht="15">
      <c r="A1" s="8" t="s">
        <v>101</v>
      </c>
      <c r="B1" s="8"/>
      <c r="C1" s="8"/>
      <c r="D1" s="8"/>
      <c r="E1" s="8"/>
    </row>
    <row r="2" spans="1:5" ht="15">
      <c r="A2" s="8"/>
      <c r="B2" s="8"/>
      <c r="C2" s="8"/>
      <c r="D2" s="8"/>
      <c r="E2" s="8"/>
    </row>
    <row r="3" spans="1:5" ht="15">
      <c r="A3" s="8" t="s">
        <v>22</v>
      </c>
      <c r="B3" s="8"/>
      <c r="C3" s="8"/>
      <c r="D3" s="8"/>
      <c r="E3" s="8"/>
    </row>
    <row r="4" spans="1:5" ht="15">
      <c r="A4" s="8"/>
      <c r="B4" s="8"/>
      <c r="C4" s="8"/>
      <c r="D4" s="8"/>
      <c r="E4" s="8"/>
    </row>
    <row r="5" spans="1:5" ht="30">
      <c r="A5" s="14" t="s">
        <v>0</v>
      </c>
      <c r="B5" s="14" t="s">
        <v>1</v>
      </c>
      <c r="C5" s="14" t="s">
        <v>2</v>
      </c>
      <c r="D5" s="14" t="s">
        <v>3</v>
      </c>
      <c r="E5" s="14" t="s">
        <v>4</v>
      </c>
    </row>
    <row r="6" spans="1:5" ht="15">
      <c r="A6" s="1" t="s">
        <v>11</v>
      </c>
      <c r="B6" s="1">
        <v>28188.11</v>
      </c>
      <c r="C6" s="1">
        <v>2954.74</v>
      </c>
      <c r="D6" s="1">
        <v>7353.62</v>
      </c>
      <c r="E6" s="1">
        <v>23789.23</v>
      </c>
    </row>
    <row r="7" spans="1:5" ht="15">
      <c r="A7" s="1" t="s">
        <v>12</v>
      </c>
      <c r="B7" s="1">
        <v>23789.23</v>
      </c>
      <c r="C7" s="1">
        <v>2954.74</v>
      </c>
      <c r="D7" s="1">
        <v>2170.9</v>
      </c>
      <c r="E7" s="1">
        <v>24573.07</v>
      </c>
    </row>
    <row r="8" spans="1:5" ht="15">
      <c r="A8" s="1" t="s">
        <v>13</v>
      </c>
      <c r="B8" s="1">
        <v>24573.07</v>
      </c>
      <c r="C8" s="1">
        <v>2954.74</v>
      </c>
      <c r="D8" s="1">
        <v>2522.78</v>
      </c>
      <c r="E8" s="1">
        <v>25005.03</v>
      </c>
    </row>
    <row r="9" spans="1:5" ht="15">
      <c r="A9" s="1" t="s">
        <v>14</v>
      </c>
      <c r="B9" s="1">
        <v>25005.03</v>
      </c>
      <c r="C9" s="1">
        <v>2954.74</v>
      </c>
      <c r="D9" s="1">
        <v>2522.78</v>
      </c>
      <c r="E9" s="1">
        <v>25436.99</v>
      </c>
    </row>
    <row r="10" spans="1:5" ht="15">
      <c r="A10" s="1" t="s">
        <v>15</v>
      </c>
      <c r="B10" s="1">
        <v>25436.99</v>
      </c>
      <c r="C10" s="1">
        <v>5754.74</v>
      </c>
      <c r="D10" s="1">
        <v>2522.78</v>
      </c>
      <c r="E10" s="1">
        <v>28668.95</v>
      </c>
    </row>
    <row r="11" spans="1:5" ht="15">
      <c r="A11" s="1" t="s">
        <v>16</v>
      </c>
      <c r="B11" s="1">
        <v>28668.95</v>
      </c>
      <c r="C11" s="1">
        <v>2954.74</v>
      </c>
      <c r="D11" s="1">
        <v>4972.78</v>
      </c>
      <c r="E11" s="1">
        <v>26650.91</v>
      </c>
    </row>
    <row r="12" spans="1:5" ht="15">
      <c r="A12" s="1" t="s">
        <v>17</v>
      </c>
      <c r="B12" s="1">
        <v>26650.91</v>
      </c>
      <c r="C12" s="1">
        <v>2954.74</v>
      </c>
      <c r="D12" s="1">
        <v>2522.78</v>
      </c>
      <c r="E12" s="1">
        <v>27082.87</v>
      </c>
    </row>
    <row r="13" spans="1:5" ht="15">
      <c r="A13" s="1" t="s">
        <v>5</v>
      </c>
      <c r="B13" s="1">
        <v>27082.87</v>
      </c>
      <c r="C13" s="1">
        <v>2954.74</v>
      </c>
      <c r="D13" s="1">
        <v>2522.78</v>
      </c>
      <c r="E13" s="1">
        <v>27514.83</v>
      </c>
    </row>
    <row r="14" spans="1:5" ht="15">
      <c r="A14" s="1" t="s">
        <v>6</v>
      </c>
      <c r="B14" s="1">
        <v>27514.83</v>
      </c>
      <c r="C14" s="1">
        <v>2954.74</v>
      </c>
      <c r="D14" s="1">
        <v>2522.78</v>
      </c>
      <c r="E14" s="1">
        <v>27946.79</v>
      </c>
    </row>
    <row r="15" spans="1:5" ht="15">
      <c r="A15" s="1" t="s">
        <v>7</v>
      </c>
      <c r="B15" s="1">
        <v>27946.79</v>
      </c>
      <c r="C15" s="1">
        <v>2954.74</v>
      </c>
      <c r="D15" s="1">
        <v>2522.78</v>
      </c>
      <c r="E15" s="1">
        <v>28378.75</v>
      </c>
    </row>
    <row r="16" spans="1:5" ht="15">
      <c r="A16" s="1" t="s">
        <v>8</v>
      </c>
      <c r="B16" s="1">
        <v>28378.75</v>
      </c>
      <c r="C16" s="1">
        <v>2954.74</v>
      </c>
      <c r="D16" s="1">
        <v>2522.78</v>
      </c>
      <c r="E16" s="1">
        <v>28810.71</v>
      </c>
    </row>
    <row r="17" spans="1:5" ht="15">
      <c r="A17" s="1" t="s">
        <v>9</v>
      </c>
      <c r="B17" s="1">
        <v>28810.71</v>
      </c>
      <c r="C17" s="1">
        <v>2954.74</v>
      </c>
      <c r="D17" s="1">
        <v>2522.78</v>
      </c>
      <c r="E17" s="1">
        <v>29242.67</v>
      </c>
    </row>
    <row r="18" spans="1:5" ht="15">
      <c r="A18" s="2" t="s">
        <v>10</v>
      </c>
      <c r="B18" s="2"/>
      <c r="C18" s="2">
        <f>SUM(C6:C17)</f>
        <v>38256.87999999998</v>
      </c>
      <c r="D18" s="2">
        <f>SUM(D6:D17)</f>
        <v>37202.31999999999</v>
      </c>
      <c r="E18" s="3">
        <v>29242.67</v>
      </c>
    </row>
  </sheetData>
  <sheetProtection/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"/>
  <sheetViews>
    <sheetView zoomScalePageLayoutView="0" workbookViewId="0" topLeftCell="A1">
      <selection activeCell="A1" sqref="A1:O18"/>
    </sheetView>
  </sheetViews>
  <sheetFormatPr defaultColWidth="9.140625" defaultRowHeight="15"/>
  <cols>
    <col min="1" max="1" width="3.00390625" style="0" bestFit="1" customWidth="1"/>
    <col min="2" max="2" width="36.28125" style="0" bestFit="1" customWidth="1"/>
  </cols>
  <sheetData>
    <row r="1" spans="1:15" ht="15">
      <c r="A1" s="22" t="s">
        <v>102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4"/>
    </row>
    <row r="2" spans="1:15" ht="15">
      <c r="A2" s="3"/>
      <c r="B2" s="3"/>
      <c r="C2" s="3" t="s">
        <v>11</v>
      </c>
      <c r="D2" s="3" t="s">
        <v>12</v>
      </c>
      <c r="E2" s="3" t="s">
        <v>13</v>
      </c>
      <c r="F2" s="3" t="s">
        <v>14</v>
      </c>
      <c r="G2" s="3" t="s">
        <v>15</v>
      </c>
      <c r="H2" s="3" t="s">
        <v>16</v>
      </c>
      <c r="I2" s="3" t="s">
        <v>17</v>
      </c>
      <c r="J2" s="3" t="s">
        <v>5</v>
      </c>
      <c r="K2" s="3" t="s">
        <v>6</v>
      </c>
      <c r="L2" s="3" t="s">
        <v>7</v>
      </c>
      <c r="M2" s="3" t="s">
        <v>8</v>
      </c>
      <c r="N2" s="3" t="s">
        <v>9</v>
      </c>
      <c r="O2" s="3" t="s">
        <v>10</v>
      </c>
    </row>
    <row r="3" spans="1:15" ht="15">
      <c r="A3" s="3">
        <v>1</v>
      </c>
      <c r="B3" s="5" t="s">
        <v>27</v>
      </c>
      <c r="C3" s="5"/>
      <c r="D3" s="5"/>
      <c r="E3" s="5"/>
      <c r="F3" s="5">
        <v>600</v>
      </c>
      <c r="G3" s="5"/>
      <c r="H3" s="5"/>
      <c r="I3" s="5"/>
      <c r="J3" s="5">
        <v>937.74</v>
      </c>
      <c r="K3" s="5"/>
      <c r="L3" s="5">
        <v>17458</v>
      </c>
      <c r="M3" s="5"/>
      <c r="N3" s="5"/>
      <c r="O3" s="5">
        <f>SUM(C3:N3)</f>
        <v>18995.74</v>
      </c>
    </row>
    <row r="4" spans="1:15" ht="15">
      <c r="A4" s="3">
        <v>2</v>
      </c>
      <c r="B4" s="5" t="s">
        <v>28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5">
      <c r="A5" s="3">
        <v>3</v>
      </c>
      <c r="B5" s="5" t="s">
        <v>29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15">
      <c r="A6" s="3">
        <v>4</v>
      </c>
      <c r="B6" s="5" t="s">
        <v>30</v>
      </c>
      <c r="C6" s="5">
        <v>368</v>
      </c>
      <c r="D6" s="5">
        <v>98</v>
      </c>
      <c r="E6" s="5">
        <v>114</v>
      </c>
      <c r="F6" s="5">
        <v>114</v>
      </c>
      <c r="G6" s="5">
        <v>114</v>
      </c>
      <c r="H6" s="5">
        <v>224</v>
      </c>
      <c r="I6" s="5">
        <v>114</v>
      </c>
      <c r="J6" s="5">
        <v>114</v>
      </c>
      <c r="K6" s="5">
        <v>114</v>
      </c>
      <c r="L6" s="5">
        <v>114</v>
      </c>
      <c r="M6" s="5">
        <v>114</v>
      </c>
      <c r="N6" s="5">
        <v>114</v>
      </c>
      <c r="O6" s="5">
        <f>SUM(C6:N6)</f>
        <v>1716</v>
      </c>
    </row>
    <row r="7" spans="1:15" ht="15">
      <c r="A7" s="3">
        <v>5</v>
      </c>
      <c r="B7" s="5" t="s">
        <v>31</v>
      </c>
      <c r="C7" s="5">
        <v>442</v>
      </c>
      <c r="D7" s="5">
        <v>131</v>
      </c>
      <c r="E7" s="5">
        <v>152</v>
      </c>
      <c r="F7" s="5">
        <v>152</v>
      </c>
      <c r="G7" s="5">
        <v>152</v>
      </c>
      <c r="H7" s="5">
        <v>299</v>
      </c>
      <c r="I7" s="5">
        <v>152</v>
      </c>
      <c r="J7" s="5">
        <v>152</v>
      </c>
      <c r="K7" s="5">
        <v>152</v>
      </c>
      <c r="L7" s="5">
        <v>152</v>
      </c>
      <c r="M7" s="5">
        <v>152</v>
      </c>
      <c r="N7" s="5">
        <v>152</v>
      </c>
      <c r="O7" s="5">
        <f>SUM(C7:N7)</f>
        <v>2240</v>
      </c>
    </row>
    <row r="8" spans="1:15" ht="15">
      <c r="A8" s="3">
        <v>6</v>
      </c>
      <c r="B8" s="5" t="s">
        <v>46</v>
      </c>
      <c r="C8" s="5">
        <v>132.95</v>
      </c>
      <c r="D8" s="5">
        <v>83.68</v>
      </c>
      <c r="E8" s="5">
        <v>16.47</v>
      </c>
      <c r="F8" s="5">
        <v>32.18</v>
      </c>
      <c r="G8" s="5">
        <v>32.39</v>
      </c>
      <c r="H8" s="5">
        <v>32.54</v>
      </c>
      <c r="I8" s="5">
        <v>33.03</v>
      </c>
      <c r="J8" s="5">
        <v>40.15</v>
      </c>
      <c r="K8" s="5">
        <v>10.86</v>
      </c>
      <c r="L8" s="5">
        <v>49.08</v>
      </c>
      <c r="M8" s="5">
        <v>49.08</v>
      </c>
      <c r="N8" s="5">
        <v>31.61</v>
      </c>
      <c r="O8" s="5">
        <f>SUM(C8:N8)</f>
        <v>544.02</v>
      </c>
    </row>
    <row r="9" spans="1:15" ht="15">
      <c r="A9" s="3">
        <v>7</v>
      </c>
      <c r="B9" s="5" t="s">
        <v>32</v>
      </c>
      <c r="C9" s="5">
        <v>1136.02</v>
      </c>
      <c r="D9" s="5">
        <v>1278.19</v>
      </c>
      <c r="E9" s="5">
        <v>1331.82</v>
      </c>
      <c r="F9" s="5">
        <v>1266.1</v>
      </c>
      <c r="G9" s="5">
        <v>1303.84</v>
      </c>
      <c r="H9" s="5">
        <v>800.32</v>
      </c>
      <c r="I9" s="5">
        <v>1058.48</v>
      </c>
      <c r="J9" s="5">
        <v>797.56</v>
      </c>
      <c r="K9" s="5">
        <v>797.56</v>
      </c>
      <c r="L9" s="5">
        <v>818.87</v>
      </c>
      <c r="M9" s="5">
        <v>816.41</v>
      </c>
      <c r="N9" s="5">
        <v>804.75</v>
      </c>
      <c r="O9" s="5">
        <f>SUM(C9:N9)</f>
        <v>12209.919999999998</v>
      </c>
    </row>
    <row r="10" spans="1:15" ht="15">
      <c r="A10" s="3">
        <v>8</v>
      </c>
      <c r="B10" s="5" t="s">
        <v>33</v>
      </c>
      <c r="C10" s="5">
        <v>343.08</v>
      </c>
      <c r="D10" s="5">
        <v>386.01</v>
      </c>
      <c r="E10" s="5">
        <v>402.21</v>
      </c>
      <c r="F10" s="5">
        <v>382.36</v>
      </c>
      <c r="G10" s="5">
        <v>393.76</v>
      </c>
      <c r="H10" s="5">
        <v>241.7</v>
      </c>
      <c r="I10" s="5">
        <v>319.66</v>
      </c>
      <c r="J10" s="5">
        <v>240.86</v>
      </c>
      <c r="K10" s="5">
        <v>240.86</v>
      </c>
      <c r="L10" s="5">
        <v>247.3</v>
      </c>
      <c r="M10" s="5">
        <v>246.56</v>
      </c>
      <c r="N10" s="5">
        <v>243.04</v>
      </c>
      <c r="O10" s="5">
        <f>SUM(C10:N10)</f>
        <v>3687.4</v>
      </c>
    </row>
    <row r="11" spans="1:15" ht="15">
      <c r="A11" s="3">
        <v>9</v>
      </c>
      <c r="B11" s="5" t="s">
        <v>34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</row>
    <row r="12" spans="1:15" ht="15">
      <c r="A12" s="3">
        <v>10</v>
      </c>
      <c r="B12" s="5" t="s">
        <v>35</v>
      </c>
      <c r="C12" s="5"/>
      <c r="D12" s="5">
        <v>35.09</v>
      </c>
      <c r="E12" s="5">
        <v>52.65</v>
      </c>
      <c r="F12" s="5"/>
      <c r="G12" s="5"/>
      <c r="H12" s="5"/>
      <c r="I12" s="5">
        <v>65.81</v>
      </c>
      <c r="J12" s="5"/>
      <c r="K12" s="5">
        <v>24.68</v>
      </c>
      <c r="L12" s="5">
        <v>24.68</v>
      </c>
      <c r="M12" s="5">
        <v>24.68</v>
      </c>
      <c r="N12" s="5">
        <v>24.68</v>
      </c>
      <c r="O12" s="5">
        <f>SUM(C12:N12)</f>
        <v>252.27000000000004</v>
      </c>
    </row>
    <row r="13" spans="1:15" ht="15">
      <c r="A13" s="3">
        <v>11</v>
      </c>
      <c r="B13" s="5" t="s">
        <v>36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</row>
    <row r="14" spans="1:15" ht="15">
      <c r="A14" s="3">
        <v>12</v>
      </c>
      <c r="B14" s="5" t="s">
        <v>37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</row>
    <row r="15" spans="1:15" ht="15">
      <c r="A15" s="3">
        <v>13</v>
      </c>
      <c r="B15" s="5" t="s">
        <v>47</v>
      </c>
      <c r="C15" s="5"/>
      <c r="D15" s="5">
        <v>38.6</v>
      </c>
      <c r="E15" s="5">
        <v>14.22</v>
      </c>
      <c r="F15" s="5"/>
      <c r="G15" s="5"/>
      <c r="H15" s="5"/>
      <c r="I15" s="5">
        <v>25.66</v>
      </c>
      <c r="J15" s="5"/>
      <c r="K15" s="5">
        <v>1.31</v>
      </c>
      <c r="L15" s="5">
        <v>1.31</v>
      </c>
      <c r="M15" s="5">
        <v>1.31</v>
      </c>
      <c r="N15" s="5">
        <v>1.31</v>
      </c>
      <c r="O15" s="5">
        <f>SUM(C15:N15)</f>
        <v>83.72000000000001</v>
      </c>
    </row>
    <row r="16" spans="1:15" ht="15">
      <c r="A16" s="3">
        <v>14</v>
      </c>
      <c r="B16" s="5" t="s">
        <v>38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>
        <f>SUM(C16:N16)</f>
        <v>0</v>
      </c>
    </row>
    <row r="17" spans="1:15" ht="15">
      <c r="A17" s="3">
        <v>15</v>
      </c>
      <c r="B17" s="5" t="s">
        <v>41</v>
      </c>
      <c r="C17" s="5">
        <v>99.66</v>
      </c>
      <c r="D17" s="5">
        <v>99.66</v>
      </c>
      <c r="E17" s="5">
        <v>93.45</v>
      </c>
      <c r="F17" s="5"/>
      <c r="G17" s="5"/>
      <c r="H17" s="5"/>
      <c r="I17" s="5"/>
      <c r="J17" s="5"/>
      <c r="K17" s="5"/>
      <c r="L17" s="5"/>
      <c r="M17" s="5"/>
      <c r="N17" s="5"/>
      <c r="O17" s="5">
        <f>SUM(C17:N17)</f>
        <v>292.77</v>
      </c>
    </row>
    <row r="18" spans="1:15" ht="15">
      <c r="A18" s="3">
        <v>16</v>
      </c>
      <c r="B18" s="6" t="s">
        <v>42</v>
      </c>
      <c r="C18" s="6">
        <f aca="true" t="shared" si="0" ref="C18:N18">SUM(C3:C17)</f>
        <v>2521.71</v>
      </c>
      <c r="D18" s="6">
        <f t="shared" si="0"/>
        <v>2150.23</v>
      </c>
      <c r="E18" s="6">
        <f t="shared" si="0"/>
        <v>2176.8199999999997</v>
      </c>
      <c r="F18" s="6">
        <f t="shared" si="0"/>
        <v>2546.64</v>
      </c>
      <c r="G18" s="6">
        <f t="shared" si="0"/>
        <v>1995.99</v>
      </c>
      <c r="H18" s="6">
        <f t="shared" si="0"/>
        <v>1597.5600000000002</v>
      </c>
      <c r="I18" s="6">
        <f t="shared" si="0"/>
        <v>1768.64</v>
      </c>
      <c r="J18" s="6">
        <f t="shared" si="0"/>
        <v>2282.31</v>
      </c>
      <c r="K18" s="6">
        <f t="shared" si="0"/>
        <v>1341.2700000000002</v>
      </c>
      <c r="L18" s="6">
        <f t="shared" si="0"/>
        <v>18865.24</v>
      </c>
      <c r="M18" s="6">
        <f t="shared" si="0"/>
        <v>1404.04</v>
      </c>
      <c r="N18" s="6">
        <f t="shared" si="0"/>
        <v>1371.39</v>
      </c>
      <c r="O18" s="6">
        <f>SUM(C18:N18)</f>
        <v>40021.840000000004</v>
      </c>
    </row>
  </sheetData>
  <sheetProtection/>
  <mergeCells count="1">
    <mergeCell ref="A1:O1"/>
  </mergeCells>
  <printOptions/>
  <pageMargins left="0.7" right="0.7" top="0.75" bottom="0.75" header="0.3" footer="0.3"/>
  <pageSetup fitToHeight="1" fitToWidth="1" horizontalDpi="600" verticalDpi="600" orientation="landscape" paperSize="9" scale="82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G3"/>
  <sheetViews>
    <sheetView zoomScalePageLayoutView="0" workbookViewId="0" topLeftCell="A1">
      <selection activeCell="O11" sqref="O11"/>
    </sheetView>
  </sheetViews>
  <sheetFormatPr defaultColWidth="9.140625" defaultRowHeight="15"/>
  <cols>
    <col min="1" max="1" width="18.140625" style="0" customWidth="1"/>
    <col min="2" max="2" width="12.421875" style="0" bestFit="1" customWidth="1"/>
    <col min="4" max="4" width="18.57421875" style="0" customWidth="1"/>
    <col min="6" max="6" width="17.7109375" style="0" customWidth="1"/>
    <col min="7" max="7" width="26.28125" style="0" customWidth="1"/>
  </cols>
  <sheetData>
    <row r="1" spans="1:7" ht="15">
      <c r="A1" s="26" t="s">
        <v>103</v>
      </c>
      <c r="B1" s="26"/>
      <c r="C1" s="26"/>
      <c r="D1" s="26"/>
      <c r="E1" s="26"/>
      <c r="F1" s="26"/>
      <c r="G1" s="26"/>
    </row>
    <row r="2" spans="1:7" ht="45">
      <c r="A2" s="4" t="s">
        <v>58</v>
      </c>
      <c r="B2" s="7" t="s">
        <v>2</v>
      </c>
      <c r="C2" s="7" t="s">
        <v>50</v>
      </c>
      <c r="D2" s="4" t="s">
        <v>65</v>
      </c>
      <c r="E2" s="7" t="s">
        <v>51</v>
      </c>
      <c r="F2" s="4" t="s">
        <v>104</v>
      </c>
      <c r="G2" s="15" t="s">
        <v>109</v>
      </c>
    </row>
    <row r="3" spans="1:7" ht="15">
      <c r="A3" s="1">
        <v>28188.11</v>
      </c>
      <c r="B3" s="1">
        <v>38256.87999999998</v>
      </c>
      <c r="C3" s="1">
        <v>37202.31999999999</v>
      </c>
      <c r="D3" s="1">
        <v>29242.67</v>
      </c>
      <c r="E3" s="1">
        <v>40021.840000000004</v>
      </c>
      <c r="F3" s="1">
        <f>C3-E3</f>
        <v>-2819.5200000000114</v>
      </c>
      <c r="G3" s="16">
        <v>19156.41</v>
      </c>
    </row>
  </sheetData>
  <sheetProtection/>
  <mergeCells count="1">
    <mergeCell ref="A1:G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">
      <selection activeCell="A1" sqref="A1:E33"/>
    </sheetView>
  </sheetViews>
  <sheetFormatPr defaultColWidth="9.140625" defaultRowHeight="15"/>
  <cols>
    <col min="2" max="2" width="18.421875" style="0" customWidth="1"/>
    <col min="3" max="3" width="13.7109375" style="0" customWidth="1"/>
    <col min="4" max="4" width="13.00390625" style="0" customWidth="1"/>
    <col min="5" max="5" width="18.57421875" style="0" customWidth="1"/>
  </cols>
  <sheetData>
    <row r="1" spans="1:5" ht="15">
      <c r="A1" s="8" t="s">
        <v>105</v>
      </c>
      <c r="B1" s="8"/>
      <c r="C1" s="8"/>
      <c r="D1" s="8"/>
      <c r="E1" s="8"/>
    </row>
    <row r="2" spans="1:5" ht="15">
      <c r="A2" s="8"/>
      <c r="B2" s="8"/>
      <c r="C2" s="8"/>
      <c r="D2" s="8"/>
      <c r="E2" s="8"/>
    </row>
    <row r="3" spans="1:5" ht="15">
      <c r="A3" s="8" t="s">
        <v>22</v>
      </c>
      <c r="B3" s="8"/>
      <c r="C3" s="8"/>
      <c r="D3" s="8"/>
      <c r="E3" s="8"/>
    </row>
    <row r="4" spans="1:5" ht="15">
      <c r="A4" s="8"/>
      <c r="B4" s="8"/>
      <c r="C4" s="8"/>
      <c r="D4" s="8"/>
      <c r="E4" s="8"/>
    </row>
    <row r="5" spans="1:5" ht="30">
      <c r="A5" s="14" t="s">
        <v>0</v>
      </c>
      <c r="B5" s="14" t="s">
        <v>1</v>
      </c>
      <c r="C5" s="14" t="s">
        <v>2</v>
      </c>
      <c r="D5" s="14" t="s">
        <v>3</v>
      </c>
      <c r="E5" s="14" t="s">
        <v>4</v>
      </c>
    </row>
    <row r="6" spans="1:5" ht="15">
      <c r="A6" s="1" t="s">
        <v>11</v>
      </c>
      <c r="B6" s="1">
        <v>29242.67</v>
      </c>
      <c r="C6" s="1">
        <v>2954.74</v>
      </c>
      <c r="D6" s="1">
        <v>2522.78</v>
      </c>
      <c r="E6" s="1">
        <v>29674.63</v>
      </c>
    </row>
    <row r="7" spans="1:5" ht="15">
      <c r="A7" s="1" t="s">
        <v>12</v>
      </c>
      <c r="B7" s="1">
        <v>29674.63</v>
      </c>
      <c r="C7" s="1">
        <v>2954.74</v>
      </c>
      <c r="D7" s="1">
        <v>2522.78</v>
      </c>
      <c r="E7" s="1">
        <v>30106.59</v>
      </c>
    </row>
    <row r="8" spans="1:5" ht="15">
      <c r="A8" s="1" t="s">
        <v>13</v>
      </c>
      <c r="B8" s="1">
        <v>30106.59</v>
      </c>
      <c r="C8" s="1">
        <v>2954.74</v>
      </c>
      <c r="D8" s="1">
        <v>2081.44</v>
      </c>
      <c r="E8" s="1">
        <v>30979.89</v>
      </c>
    </row>
    <row r="9" spans="1:5" ht="15">
      <c r="A9" s="1" t="s">
        <v>14</v>
      </c>
      <c r="B9" s="1">
        <v>30979.89</v>
      </c>
      <c r="C9" s="1">
        <v>2954.74</v>
      </c>
      <c r="D9" s="1">
        <v>2522.78</v>
      </c>
      <c r="E9" s="1">
        <v>31411.85</v>
      </c>
    </row>
    <row r="10" spans="1:5" ht="15">
      <c r="A10" s="1" t="s">
        <v>15</v>
      </c>
      <c r="B10" s="1">
        <v>31411.85</v>
      </c>
      <c r="C10" s="1">
        <v>2954.74</v>
      </c>
      <c r="D10" s="1">
        <v>2081.44</v>
      </c>
      <c r="E10" s="1">
        <v>32285.15</v>
      </c>
    </row>
    <row r="11" spans="1:5" ht="15">
      <c r="A11" s="1" t="s">
        <v>16</v>
      </c>
      <c r="B11" s="1">
        <v>32285.15</v>
      </c>
      <c r="C11" s="1">
        <v>3361.95</v>
      </c>
      <c r="D11" s="1">
        <v>3405.46</v>
      </c>
      <c r="E11" s="1">
        <v>32241.64</v>
      </c>
    </row>
    <row r="12" spans="1:5" ht="15">
      <c r="A12" s="1" t="s">
        <v>17</v>
      </c>
      <c r="B12" s="1">
        <v>32241.64</v>
      </c>
      <c r="C12" s="1">
        <v>3361.95</v>
      </c>
      <c r="D12" s="1">
        <v>2470.07</v>
      </c>
      <c r="E12" s="1">
        <v>33133.52</v>
      </c>
    </row>
    <row r="13" spans="1:5" ht="15">
      <c r="A13" s="1" t="s">
        <v>5</v>
      </c>
      <c r="B13" s="1">
        <v>33133.52</v>
      </c>
      <c r="C13" s="1">
        <v>3547.71</v>
      </c>
      <c r="D13" s="1">
        <v>3270.81</v>
      </c>
      <c r="E13" s="1">
        <v>33410.42</v>
      </c>
    </row>
    <row r="14" spans="1:5" ht="15">
      <c r="A14" s="1" t="s">
        <v>6</v>
      </c>
      <c r="B14" s="1">
        <v>33410.42</v>
      </c>
      <c r="C14" s="1">
        <v>4095.77</v>
      </c>
      <c r="D14" s="1">
        <v>3029.06</v>
      </c>
      <c r="E14" s="1">
        <v>34477.13</v>
      </c>
    </row>
    <row r="15" spans="1:5" ht="15">
      <c r="A15" s="1" t="s">
        <v>7</v>
      </c>
      <c r="B15" s="1">
        <v>34477.13</v>
      </c>
      <c r="C15" s="1">
        <v>3461.64</v>
      </c>
      <c r="D15" s="1">
        <v>3497</v>
      </c>
      <c r="E15" s="1">
        <v>34441.77</v>
      </c>
    </row>
    <row r="16" spans="1:5" ht="15">
      <c r="A16" s="1" t="s">
        <v>8</v>
      </c>
      <c r="B16" s="1">
        <v>34441.77</v>
      </c>
      <c r="C16" s="1">
        <v>3501.06</v>
      </c>
      <c r="D16" s="1">
        <v>2955.57</v>
      </c>
      <c r="E16" s="1">
        <v>34987.26</v>
      </c>
    </row>
    <row r="17" spans="1:5" ht="15">
      <c r="A17" s="1" t="s">
        <v>9</v>
      </c>
      <c r="B17" s="1">
        <v>34987.26</v>
      </c>
      <c r="C17" s="1">
        <v>3525.56</v>
      </c>
      <c r="D17" s="1">
        <v>2989.23</v>
      </c>
      <c r="E17" s="1">
        <v>35523.59</v>
      </c>
    </row>
    <row r="18" spans="1:5" ht="15">
      <c r="A18" s="2" t="s">
        <v>10</v>
      </c>
      <c r="B18" s="2"/>
      <c r="C18" s="2">
        <f>SUM(C6:C17)</f>
        <v>39629.34</v>
      </c>
      <c r="D18" s="2">
        <f>SUM(D6:D17)</f>
        <v>33348.420000000006</v>
      </c>
      <c r="E18" s="3">
        <v>35523.59</v>
      </c>
    </row>
    <row r="21" spans="1:5" ht="15">
      <c r="A21" s="8" t="s">
        <v>111</v>
      </c>
      <c r="B21" s="8"/>
      <c r="C21" s="8"/>
      <c r="D21" s="8"/>
      <c r="E21" s="8"/>
    </row>
    <row r="22" spans="1:5" ht="15">
      <c r="A22" s="8"/>
      <c r="B22" s="8"/>
      <c r="C22" s="8"/>
      <c r="D22" s="8"/>
      <c r="E22" s="8"/>
    </row>
    <row r="23" spans="1:5" ht="30">
      <c r="A23" s="14" t="s">
        <v>0</v>
      </c>
      <c r="B23" s="14" t="s">
        <v>1</v>
      </c>
      <c r="C23" s="14" t="s">
        <v>2</v>
      </c>
      <c r="D23" s="14" t="s">
        <v>3</v>
      </c>
      <c r="E23" s="14" t="s">
        <v>4</v>
      </c>
    </row>
    <row r="24" spans="1:5" ht="15">
      <c r="A24" s="1" t="s">
        <v>14</v>
      </c>
      <c r="B24" s="1"/>
      <c r="C24" s="1">
        <v>407.21</v>
      </c>
      <c r="D24" s="1"/>
      <c r="E24" s="1">
        <v>407.21</v>
      </c>
    </row>
    <row r="25" spans="1:5" ht="15">
      <c r="A25" s="1" t="s">
        <v>15</v>
      </c>
      <c r="B25" s="1">
        <v>407.21</v>
      </c>
      <c r="C25" s="1">
        <v>407.21</v>
      </c>
      <c r="D25" s="1">
        <v>299.17</v>
      </c>
      <c r="E25" s="1">
        <v>515.25</v>
      </c>
    </row>
    <row r="26" spans="1:5" ht="15">
      <c r="A26" s="1" t="s">
        <v>16</v>
      </c>
      <c r="B26" s="1">
        <v>515.25</v>
      </c>
      <c r="C26" s="1">
        <v>592.97</v>
      </c>
      <c r="D26" s="1">
        <v>396.15</v>
      </c>
      <c r="E26" s="1">
        <v>712.07</v>
      </c>
    </row>
    <row r="27" spans="1:5" ht="15">
      <c r="A27" s="1" t="s">
        <v>17</v>
      </c>
      <c r="B27" s="1">
        <v>712.07</v>
      </c>
      <c r="C27" s="1">
        <v>1141.03</v>
      </c>
      <c r="D27" s="1">
        <v>506.28</v>
      </c>
      <c r="E27" s="1">
        <v>1346.82</v>
      </c>
    </row>
    <row r="28" spans="1:5" ht="15">
      <c r="A28" s="1" t="s">
        <v>5</v>
      </c>
      <c r="B28" s="1">
        <v>1346.82</v>
      </c>
      <c r="C28" s="1">
        <v>506.9</v>
      </c>
      <c r="D28" s="1">
        <v>974.22</v>
      </c>
      <c r="E28" s="1">
        <f>B28+C28-D28</f>
        <v>879.4999999999998</v>
      </c>
    </row>
    <row r="29" spans="1:5" ht="15">
      <c r="A29" s="1" t="s">
        <v>6</v>
      </c>
      <c r="B29" s="1"/>
      <c r="C29" s="1"/>
      <c r="D29" s="1"/>
      <c r="E29" s="1"/>
    </row>
    <row r="30" spans="1:5" ht="15">
      <c r="A30" s="1" t="s">
        <v>7</v>
      </c>
      <c r="B30" s="1"/>
      <c r="C30" s="1"/>
      <c r="D30" s="1"/>
      <c r="E30" s="1"/>
    </row>
    <row r="31" spans="1:5" ht="15">
      <c r="A31" s="1" t="s">
        <v>8</v>
      </c>
      <c r="B31" s="1"/>
      <c r="C31" s="1"/>
      <c r="D31" s="1"/>
      <c r="E31" s="1"/>
    </row>
    <row r="32" spans="1:5" ht="15">
      <c r="A32" s="1" t="s">
        <v>9</v>
      </c>
      <c r="B32" s="1"/>
      <c r="C32" s="1"/>
      <c r="D32" s="1"/>
      <c r="E32" s="1"/>
    </row>
    <row r="33" spans="1:5" ht="15">
      <c r="A33" s="2" t="s">
        <v>10</v>
      </c>
      <c r="B33" s="2"/>
      <c r="C33" s="2">
        <f>SUM(C24:C32)</f>
        <v>3055.32</v>
      </c>
      <c r="D33" s="2">
        <f>SUM(D24:D32)</f>
        <v>2175.8199999999997</v>
      </c>
      <c r="E33" s="3">
        <v>879.5</v>
      </c>
    </row>
  </sheetData>
  <sheetProtection/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"/>
  <sheetViews>
    <sheetView zoomScalePageLayoutView="0" workbookViewId="0" topLeftCell="A1">
      <selection activeCell="O20" sqref="O20"/>
    </sheetView>
  </sheetViews>
  <sheetFormatPr defaultColWidth="9.140625" defaultRowHeight="15"/>
  <cols>
    <col min="1" max="1" width="3.140625" style="0" customWidth="1"/>
    <col min="2" max="2" width="36.28125" style="0" bestFit="1" customWidth="1"/>
  </cols>
  <sheetData>
    <row r="1" spans="1:15" ht="15">
      <c r="A1" s="22" t="s">
        <v>106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4"/>
    </row>
    <row r="2" spans="1:15" ht="15">
      <c r="A2" s="3"/>
      <c r="B2" s="3"/>
      <c r="C2" s="3" t="s">
        <v>11</v>
      </c>
      <c r="D2" s="3" t="s">
        <v>12</v>
      </c>
      <c r="E2" s="3" t="s">
        <v>13</v>
      </c>
      <c r="F2" s="3" t="s">
        <v>14</v>
      </c>
      <c r="G2" s="3" t="s">
        <v>15</v>
      </c>
      <c r="H2" s="3" t="s">
        <v>16</v>
      </c>
      <c r="I2" s="3" t="s">
        <v>17</v>
      </c>
      <c r="J2" s="3" t="s">
        <v>5</v>
      </c>
      <c r="K2" s="3" t="s">
        <v>6</v>
      </c>
      <c r="L2" s="3" t="s">
        <v>7</v>
      </c>
      <c r="M2" s="3" t="s">
        <v>8</v>
      </c>
      <c r="N2" s="3" t="s">
        <v>9</v>
      </c>
      <c r="O2" s="3" t="s">
        <v>10</v>
      </c>
    </row>
    <row r="3" spans="1:15" ht="15">
      <c r="A3" s="3">
        <v>1</v>
      </c>
      <c r="B3" s="5" t="s">
        <v>27</v>
      </c>
      <c r="C3" s="5"/>
      <c r="D3" s="5">
        <v>972.85</v>
      </c>
      <c r="E3" s="5"/>
      <c r="F3" s="5">
        <v>280</v>
      </c>
      <c r="G3" s="5"/>
      <c r="H3" s="5"/>
      <c r="I3" s="5"/>
      <c r="J3" s="5"/>
      <c r="K3" s="5"/>
      <c r="L3" s="5"/>
      <c r="M3" s="5">
        <v>7581</v>
      </c>
      <c r="N3" s="5"/>
      <c r="O3" s="5">
        <f>SUM(C3:N3)</f>
        <v>8833.85</v>
      </c>
    </row>
    <row r="4" spans="1:15" ht="15">
      <c r="A4" s="3">
        <v>2</v>
      </c>
      <c r="B4" s="5" t="s">
        <v>28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5">
      <c r="A5" s="3">
        <v>3</v>
      </c>
      <c r="B5" s="5" t="s">
        <v>29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15">
      <c r="A6" s="3">
        <v>4</v>
      </c>
      <c r="B6" s="5" t="s">
        <v>30</v>
      </c>
      <c r="C6" s="5">
        <v>114</v>
      </c>
      <c r="D6" s="5">
        <v>114</v>
      </c>
      <c r="E6" s="5">
        <v>94</v>
      </c>
      <c r="F6" s="5">
        <v>114</v>
      </c>
      <c r="G6" s="5">
        <v>94</v>
      </c>
      <c r="H6" s="5">
        <v>154</v>
      </c>
      <c r="I6" s="5">
        <v>112</v>
      </c>
      <c r="J6" s="5">
        <v>148</v>
      </c>
      <c r="K6" s="5">
        <v>137</v>
      </c>
      <c r="L6" s="5">
        <v>158</v>
      </c>
      <c r="M6" s="5">
        <v>134</v>
      </c>
      <c r="N6" s="5">
        <v>135</v>
      </c>
      <c r="O6" s="5">
        <f>SUM(C6:N6)</f>
        <v>1508</v>
      </c>
    </row>
    <row r="7" spans="1:15" ht="15">
      <c r="A7" s="3">
        <v>5</v>
      </c>
      <c r="B7" s="5" t="s">
        <v>31</v>
      </c>
      <c r="C7" s="5">
        <v>152</v>
      </c>
      <c r="D7" s="5">
        <v>152</v>
      </c>
      <c r="E7" s="5">
        <v>124</v>
      </c>
      <c r="F7" s="5">
        <v>152</v>
      </c>
      <c r="G7" s="5">
        <v>125</v>
      </c>
      <c r="H7" s="5">
        <v>205</v>
      </c>
      <c r="I7" s="5">
        <v>149</v>
      </c>
      <c r="J7" s="5">
        <v>197</v>
      </c>
      <c r="K7" s="5">
        <v>182</v>
      </c>
      <c r="L7" s="5">
        <v>210</v>
      </c>
      <c r="M7" s="5">
        <v>178</v>
      </c>
      <c r="N7" s="5">
        <v>180</v>
      </c>
      <c r="O7" s="5">
        <f>SUM(C7:N7)</f>
        <v>2006</v>
      </c>
    </row>
    <row r="8" spans="1:15" ht="15">
      <c r="A8" s="3">
        <v>6</v>
      </c>
      <c r="B8" s="5" t="s">
        <v>46</v>
      </c>
      <c r="C8" s="5">
        <v>30.24</v>
      </c>
      <c r="D8" s="5">
        <v>30.61</v>
      </c>
      <c r="E8" s="5">
        <v>30.72</v>
      </c>
      <c r="F8" s="5">
        <v>46.68</v>
      </c>
      <c r="G8" s="5">
        <v>30.69</v>
      </c>
      <c r="H8" s="5">
        <v>36.4</v>
      </c>
      <c r="I8" s="5">
        <v>35.94</v>
      </c>
      <c r="J8" s="5">
        <v>33.62</v>
      </c>
      <c r="K8" s="5">
        <v>31</v>
      </c>
      <c r="L8" s="5">
        <v>22.25</v>
      </c>
      <c r="M8" s="5">
        <v>37.48</v>
      </c>
      <c r="N8" s="5">
        <v>58.63</v>
      </c>
      <c r="O8" s="5">
        <f>SUM(C8:N8)</f>
        <v>424.26</v>
      </c>
    </row>
    <row r="9" spans="1:15" ht="15">
      <c r="A9" s="3">
        <v>7</v>
      </c>
      <c r="B9" s="5" t="s">
        <v>32</v>
      </c>
      <c r="C9" s="5">
        <v>635.88</v>
      </c>
      <c r="D9" s="5">
        <v>814.91</v>
      </c>
      <c r="E9" s="5">
        <v>826.91</v>
      </c>
      <c r="F9" s="5">
        <v>776.62</v>
      </c>
      <c r="G9" s="5">
        <v>768.81</v>
      </c>
      <c r="H9" s="5">
        <v>785.47</v>
      </c>
      <c r="I9" s="5">
        <v>917.19</v>
      </c>
      <c r="J9" s="5">
        <v>938.16</v>
      </c>
      <c r="K9" s="5">
        <v>929.07</v>
      </c>
      <c r="L9" s="5">
        <v>929.07</v>
      </c>
      <c r="M9" s="5">
        <v>950.79</v>
      </c>
      <c r="N9" s="5">
        <v>929.07</v>
      </c>
      <c r="O9" s="5">
        <f>SUM(C9:N9)</f>
        <v>10201.949999999997</v>
      </c>
    </row>
    <row r="10" spans="1:15" ht="15">
      <c r="A10" s="3">
        <v>8</v>
      </c>
      <c r="B10" s="5" t="s">
        <v>33</v>
      </c>
      <c r="C10" s="5">
        <v>192.04</v>
      </c>
      <c r="D10" s="5">
        <v>246.1</v>
      </c>
      <c r="E10" s="5">
        <v>249.73</v>
      </c>
      <c r="F10" s="5">
        <v>234.54</v>
      </c>
      <c r="G10" s="5">
        <v>232.18</v>
      </c>
      <c r="H10" s="5">
        <v>234.21</v>
      </c>
      <c r="I10" s="5">
        <v>276.99</v>
      </c>
      <c r="J10" s="5">
        <v>283.33</v>
      </c>
      <c r="K10" s="5">
        <v>280.58</v>
      </c>
      <c r="L10" s="5">
        <v>280.58</v>
      </c>
      <c r="M10" s="5">
        <v>287.14</v>
      </c>
      <c r="N10" s="5">
        <v>280.58</v>
      </c>
      <c r="O10" s="5">
        <f>SUM(C10:N10)</f>
        <v>3077.9999999999995</v>
      </c>
    </row>
    <row r="11" spans="1:15" ht="15">
      <c r="A11" s="3">
        <v>9</v>
      </c>
      <c r="B11" s="5" t="s">
        <v>34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</row>
    <row r="12" spans="1:15" ht="15">
      <c r="A12" s="3">
        <v>10</v>
      </c>
      <c r="B12" s="5" t="s">
        <v>35</v>
      </c>
      <c r="C12" s="5">
        <v>16.54</v>
      </c>
      <c r="D12" s="5">
        <v>16.21</v>
      </c>
      <c r="E12" s="5">
        <v>18.42</v>
      </c>
      <c r="F12" s="5">
        <v>17.91</v>
      </c>
      <c r="G12" s="5">
        <v>17.91</v>
      </c>
      <c r="H12" s="5">
        <v>18.76</v>
      </c>
      <c r="I12" s="5">
        <v>18.67</v>
      </c>
      <c r="J12" s="5">
        <v>18.26</v>
      </c>
      <c r="K12" s="5">
        <v>18.29</v>
      </c>
      <c r="L12" s="5">
        <v>19.1</v>
      </c>
      <c r="M12" s="5">
        <v>18.86</v>
      </c>
      <c r="N12" s="5">
        <v>19.56</v>
      </c>
      <c r="O12" s="5">
        <f>SUM(C12:N12)</f>
        <v>218.49</v>
      </c>
    </row>
    <row r="13" spans="1:15" ht="15">
      <c r="A13" s="3">
        <v>11</v>
      </c>
      <c r="B13" s="5" t="s">
        <v>36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</row>
    <row r="14" spans="1:15" ht="15">
      <c r="A14" s="3">
        <v>12</v>
      </c>
      <c r="B14" s="5" t="s">
        <v>37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</row>
    <row r="15" spans="1:15" ht="15">
      <c r="A15" s="3">
        <v>13</v>
      </c>
      <c r="B15" s="5" t="s">
        <v>47</v>
      </c>
      <c r="C15" s="5">
        <v>0.43</v>
      </c>
      <c r="D15" s="5">
        <v>8.33</v>
      </c>
      <c r="E15" s="5">
        <v>0.43</v>
      </c>
      <c r="F15" s="5">
        <v>23.4</v>
      </c>
      <c r="G15" s="5">
        <v>0.43</v>
      </c>
      <c r="H15" s="5">
        <v>0.43</v>
      </c>
      <c r="I15" s="5">
        <v>8.94</v>
      </c>
      <c r="J15" s="5">
        <v>9.82</v>
      </c>
      <c r="K15" s="5">
        <v>0.45</v>
      </c>
      <c r="L15" s="5">
        <v>39.79</v>
      </c>
      <c r="M15" s="5">
        <v>11.01</v>
      </c>
      <c r="N15" s="5">
        <v>0.45</v>
      </c>
      <c r="O15" s="5">
        <f aca="true" t="shared" si="0" ref="O15:O20">SUM(C15:N15)</f>
        <v>103.91</v>
      </c>
    </row>
    <row r="16" spans="1:15" ht="15">
      <c r="A16" s="3">
        <v>14</v>
      </c>
      <c r="B16" s="5" t="s">
        <v>38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>
        <f t="shared" si="0"/>
        <v>0</v>
      </c>
    </row>
    <row r="17" spans="1:15" ht="15">
      <c r="A17" s="3">
        <v>15</v>
      </c>
      <c r="B17" s="5" t="s">
        <v>110</v>
      </c>
      <c r="C17" s="5"/>
      <c r="D17" s="5"/>
      <c r="E17" s="5"/>
      <c r="F17" s="5">
        <v>574.23</v>
      </c>
      <c r="G17" s="5">
        <v>566.53</v>
      </c>
      <c r="H17" s="5">
        <v>472.11</v>
      </c>
      <c r="I17" s="5">
        <v>283.26</v>
      </c>
      <c r="J17" s="5">
        <v>188.84</v>
      </c>
      <c r="K17" s="5">
        <v>188.84</v>
      </c>
      <c r="L17" s="5">
        <v>188.84</v>
      </c>
      <c r="M17" s="5">
        <v>188.84</v>
      </c>
      <c r="N17" s="5">
        <v>94.42</v>
      </c>
      <c r="O17" s="5">
        <f t="shared" si="0"/>
        <v>2745.9100000000003</v>
      </c>
    </row>
    <row r="18" spans="1:15" ht="15">
      <c r="A18" s="3">
        <v>16</v>
      </c>
      <c r="B18" s="5" t="s">
        <v>41</v>
      </c>
      <c r="C18" s="5">
        <v>89.38</v>
      </c>
      <c r="D18" s="5">
        <v>89.38</v>
      </c>
      <c r="E18" s="5">
        <v>89.38</v>
      </c>
      <c r="F18" s="5">
        <v>89.38</v>
      </c>
      <c r="G18" s="5">
        <v>89.38</v>
      </c>
      <c r="H18" s="5">
        <v>89.38</v>
      </c>
      <c r="I18" s="5">
        <v>89.38</v>
      </c>
      <c r="J18" s="5">
        <v>89.38</v>
      </c>
      <c r="K18" s="5">
        <v>89.38</v>
      </c>
      <c r="L18" s="5">
        <v>89.38</v>
      </c>
      <c r="M18" s="5">
        <v>89.38</v>
      </c>
      <c r="N18" s="5">
        <v>89.38</v>
      </c>
      <c r="O18" s="5">
        <f t="shared" si="0"/>
        <v>1072.56</v>
      </c>
    </row>
    <row r="19" spans="1:15" ht="15">
      <c r="A19" s="3">
        <v>17</v>
      </c>
      <c r="B19" s="5" t="s">
        <v>135</v>
      </c>
      <c r="C19" s="5"/>
      <c r="D19" s="5"/>
      <c r="E19" s="5"/>
      <c r="F19" s="1">
        <v>407.21</v>
      </c>
      <c r="G19" s="1">
        <v>407.21</v>
      </c>
      <c r="H19" s="1">
        <v>592.97</v>
      </c>
      <c r="I19" s="1">
        <v>1141.03</v>
      </c>
      <c r="J19" s="1">
        <v>506.9</v>
      </c>
      <c r="K19" s="1">
        <v>546.32</v>
      </c>
      <c r="L19" s="1">
        <v>570.82</v>
      </c>
      <c r="M19" s="1">
        <v>470.21</v>
      </c>
      <c r="N19" s="1">
        <v>541.88</v>
      </c>
      <c r="O19" s="5">
        <f t="shared" si="0"/>
        <v>5184.55</v>
      </c>
    </row>
    <row r="20" spans="1:15" ht="15">
      <c r="A20" s="3"/>
      <c r="B20" s="6" t="s">
        <v>42</v>
      </c>
      <c r="C20" s="6">
        <f aca="true" t="shared" si="1" ref="C20:N20">SUM(C3:C19)</f>
        <v>1230.5100000000002</v>
      </c>
      <c r="D20" s="6">
        <f t="shared" si="1"/>
        <v>2444.39</v>
      </c>
      <c r="E20" s="6">
        <f t="shared" si="1"/>
        <v>1433.5900000000001</v>
      </c>
      <c r="F20" s="6">
        <f t="shared" si="1"/>
        <v>2715.9700000000003</v>
      </c>
      <c r="G20" s="6">
        <f t="shared" si="1"/>
        <v>2332.1400000000003</v>
      </c>
      <c r="H20" s="6">
        <f t="shared" si="1"/>
        <v>2588.7300000000005</v>
      </c>
      <c r="I20" s="6">
        <f t="shared" si="1"/>
        <v>3032.4000000000005</v>
      </c>
      <c r="J20" s="6">
        <f t="shared" si="1"/>
        <v>2413.31</v>
      </c>
      <c r="K20" s="6">
        <f t="shared" si="1"/>
        <v>2402.9300000000003</v>
      </c>
      <c r="L20" s="6">
        <f t="shared" si="1"/>
        <v>2507.83</v>
      </c>
      <c r="M20" s="6">
        <f t="shared" si="1"/>
        <v>9946.71</v>
      </c>
      <c r="N20" s="6">
        <f t="shared" si="1"/>
        <v>2328.9700000000003</v>
      </c>
      <c r="O20" s="6">
        <f t="shared" si="0"/>
        <v>35377.48</v>
      </c>
    </row>
  </sheetData>
  <sheetProtection/>
  <mergeCells count="1">
    <mergeCell ref="A1:O1"/>
  </mergeCells>
  <printOptions/>
  <pageMargins left="0.7" right="0.7" top="0.75" bottom="0.75" header="0.3" footer="0.3"/>
  <pageSetup fitToHeight="1" fitToWidth="1" horizontalDpi="600" verticalDpi="600" orientation="landscape" paperSize="9" scale="82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I3"/>
  <sheetViews>
    <sheetView zoomScalePageLayoutView="0" workbookViewId="0" topLeftCell="A1">
      <selection activeCell="G25" sqref="G25"/>
    </sheetView>
  </sheetViews>
  <sheetFormatPr defaultColWidth="9.140625" defaultRowHeight="15"/>
  <cols>
    <col min="1" max="1" width="19.421875" style="0" customWidth="1"/>
    <col min="2" max="2" width="12.421875" style="0" bestFit="1" customWidth="1"/>
    <col min="4" max="4" width="21.8515625" style="0" customWidth="1"/>
    <col min="6" max="6" width="18.28125" style="0" customWidth="1"/>
    <col min="7" max="7" width="20.140625" style="0" customWidth="1"/>
    <col min="8" max="8" width="18.28125" style="0" customWidth="1"/>
    <col min="9" max="9" width="24.8515625" style="0" customWidth="1"/>
  </cols>
  <sheetData>
    <row r="1" spans="1:9" ht="15">
      <c r="A1" s="26" t="s">
        <v>107</v>
      </c>
      <c r="B1" s="26"/>
      <c r="C1" s="26"/>
      <c r="D1" s="26"/>
      <c r="E1" s="26"/>
      <c r="F1" s="26"/>
      <c r="G1" s="26"/>
      <c r="H1" s="26"/>
      <c r="I1" s="26"/>
    </row>
    <row r="2" spans="1:9" s="17" customFormat="1" ht="60.75" customHeight="1">
      <c r="A2" s="13" t="s">
        <v>58</v>
      </c>
      <c r="B2" s="7" t="s">
        <v>2</v>
      </c>
      <c r="C2" s="7" t="s">
        <v>50</v>
      </c>
      <c r="D2" s="13" t="s">
        <v>65</v>
      </c>
      <c r="E2" s="7" t="s">
        <v>51</v>
      </c>
      <c r="F2" s="13" t="s">
        <v>108</v>
      </c>
      <c r="G2" s="13" t="s">
        <v>113</v>
      </c>
      <c r="H2" s="13" t="s">
        <v>112</v>
      </c>
      <c r="I2" s="15" t="s">
        <v>114</v>
      </c>
    </row>
    <row r="3" spans="1:9" ht="15">
      <c r="A3" s="1">
        <v>29242.67</v>
      </c>
      <c r="B3" s="1">
        <v>39629.34</v>
      </c>
      <c r="C3" s="1">
        <v>33348.420000000006</v>
      </c>
      <c r="D3" s="1">
        <v>35523.59</v>
      </c>
      <c r="E3" s="1">
        <v>35377.48</v>
      </c>
      <c r="F3" s="1">
        <f>C3-E3</f>
        <v>-2029.0599999999977</v>
      </c>
      <c r="G3" s="1">
        <v>3400</v>
      </c>
      <c r="H3" s="1">
        <v>1223.1</v>
      </c>
      <c r="I3" s="16">
        <v>21750.45</v>
      </c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E47"/>
  <sheetViews>
    <sheetView zoomScalePageLayoutView="0" workbookViewId="0" topLeftCell="A1">
      <selection activeCell="A1" sqref="A1:E16384"/>
    </sheetView>
  </sheetViews>
  <sheetFormatPr defaultColWidth="9.140625" defaultRowHeight="15"/>
  <cols>
    <col min="2" max="2" width="14.57421875" style="0" customWidth="1"/>
    <col min="3" max="3" width="12.421875" style="0" customWidth="1"/>
    <col min="4" max="4" width="13.28125" style="0" customWidth="1"/>
    <col min="5" max="5" width="18.57421875" style="0" customWidth="1"/>
  </cols>
  <sheetData>
    <row r="1" spans="1:5" ht="15">
      <c r="A1" s="8" t="s">
        <v>115</v>
      </c>
      <c r="B1" s="8"/>
      <c r="C1" s="8"/>
      <c r="D1" s="8"/>
      <c r="E1" s="8"/>
    </row>
    <row r="2" spans="1:5" ht="15">
      <c r="A2" s="8"/>
      <c r="B2" s="8"/>
      <c r="C2" s="8"/>
      <c r="D2" s="8"/>
      <c r="E2" s="8"/>
    </row>
    <row r="3" spans="1:5" ht="15">
      <c r="A3" s="8" t="s">
        <v>22</v>
      </c>
      <c r="B3" s="8"/>
      <c r="C3" s="8"/>
      <c r="D3" s="8"/>
      <c r="E3" s="8"/>
    </row>
    <row r="4" spans="1:5" ht="15">
      <c r="A4" s="8"/>
      <c r="B4" s="8"/>
      <c r="C4" s="8"/>
      <c r="D4" s="8"/>
      <c r="E4" s="8"/>
    </row>
    <row r="5" spans="1:5" ht="45">
      <c r="A5" s="14" t="s">
        <v>0</v>
      </c>
      <c r="B5" s="14" t="s">
        <v>1</v>
      </c>
      <c r="C5" s="14" t="s">
        <v>2</v>
      </c>
      <c r="D5" s="14" t="s">
        <v>3</v>
      </c>
      <c r="E5" s="14" t="s">
        <v>4</v>
      </c>
    </row>
    <row r="6" spans="1:5" ht="15">
      <c r="A6" s="1" t="s">
        <v>11</v>
      </c>
      <c r="B6" s="1">
        <v>35523.59</v>
      </c>
      <c r="C6" s="1">
        <v>3556.73</v>
      </c>
      <c r="D6" s="1">
        <v>3010.15</v>
      </c>
      <c r="E6" s="1">
        <v>36070.17</v>
      </c>
    </row>
    <row r="7" spans="1:5" ht="15">
      <c r="A7" s="1" t="s">
        <v>12</v>
      </c>
      <c r="B7" s="1">
        <v>36070.17</v>
      </c>
      <c r="C7" s="1">
        <v>3628.4</v>
      </c>
      <c r="D7" s="1">
        <v>2613.19</v>
      </c>
      <c r="E7" s="1">
        <v>37085.38</v>
      </c>
    </row>
    <row r="8" spans="1:5" ht="15">
      <c r="A8" s="1" t="s">
        <v>13</v>
      </c>
      <c r="B8" s="1">
        <v>37085.38</v>
      </c>
      <c r="C8" s="1">
        <v>3587.31</v>
      </c>
      <c r="D8" s="1">
        <v>2665.85</v>
      </c>
      <c r="E8" s="1">
        <v>38006.84</v>
      </c>
    </row>
    <row r="9" spans="1:5" ht="15">
      <c r="A9" s="1" t="s">
        <v>14</v>
      </c>
      <c r="B9" s="1">
        <v>38006.84</v>
      </c>
      <c r="C9" s="1">
        <v>3612.53</v>
      </c>
      <c r="D9" s="1">
        <v>2635.66</v>
      </c>
      <c r="E9" s="1">
        <v>38983.71</v>
      </c>
    </row>
    <row r="10" spans="1:5" ht="15">
      <c r="A10" s="1" t="s">
        <v>15</v>
      </c>
      <c r="B10" s="1">
        <v>38983.71</v>
      </c>
      <c r="C10" s="1">
        <v>3862.82</v>
      </c>
      <c r="D10" s="1">
        <v>2654.19</v>
      </c>
      <c r="E10" s="1">
        <v>40192.34</v>
      </c>
    </row>
    <row r="11" spans="1:5" ht="15">
      <c r="A11" s="1" t="s">
        <v>16</v>
      </c>
      <c r="B11" s="1">
        <v>40192.34</v>
      </c>
      <c r="C11" s="1">
        <v>3617.61</v>
      </c>
      <c r="D11" s="1">
        <v>2838.08</v>
      </c>
      <c r="E11" s="1">
        <v>40971.87</v>
      </c>
    </row>
    <row r="12" spans="1:5" ht="15">
      <c r="A12" s="1" t="s">
        <v>17</v>
      </c>
      <c r="B12" s="1">
        <v>40971.87</v>
      </c>
      <c r="C12" s="1">
        <v>3563.14</v>
      </c>
      <c r="D12" s="1">
        <v>2657.92</v>
      </c>
      <c r="E12" s="1">
        <v>41877.09</v>
      </c>
    </row>
    <row r="13" spans="1:5" ht="15">
      <c r="A13" s="1" t="s">
        <v>5</v>
      </c>
      <c r="B13" s="1">
        <v>41877.09</v>
      </c>
      <c r="C13" s="1">
        <v>3612.42</v>
      </c>
      <c r="D13" s="1">
        <v>5646.16</v>
      </c>
      <c r="E13" s="1">
        <v>39843.35</v>
      </c>
    </row>
    <row r="14" spans="1:5" ht="15">
      <c r="A14" s="1" t="s">
        <v>6</v>
      </c>
      <c r="B14" s="1">
        <v>39843.35</v>
      </c>
      <c r="C14" s="1">
        <v>3482.9</v>
      </c>
      <c r="D14" s="1">
        <v>2222.87</v>
      </c>
      <c r="E14" s="1">
        <v>41103.38</v>
      </c>
    </row>
    <row r="15" spans="1:5" ht="15">
      <c r="A15" s="1" t="s">
        <v>7</v>
      </c>
      <c r="B15" s="1">
        <v>41103.38</v>
      </c>
      <c r="C15" s="1">
        <v>3509.99</v>
      </c>
      <c r="D15" s="1">
        <v>2143.17</v>
      </c>
      <c r="E15" s="1">
        <v>42470.2</v>
      </c>
    </row>
    <row r="16" spans="1:5" ht="15">
      <c r="A16" s="1" t="s">
        <v>8</v>
      </c>
      <c r="B16" s="1">
        <v>42470.2</v>
      </c>
      <c r="C16" s="1">
        <v>3582.22</v>
      </c>
      <c r="D16" s="1">
        <v>3425.87</v>
      </c>
      <c r="E16" s="1">
        <v>42626.55</v>
      </c>
    </row>
    <row r="17" spans="1:5" ht="15">
      <c r="A17" s="1" t="s">
        <v>9</v>
      </c>
      <c r="B17" s="1">
        <v>42626.55</v>
      </c>
      <c r="C17" s="1">
        <v>3575.27</v>
      </c>
      <c r="D17" s="1">
        <v>2631.92</v>
      </c>
      <c r="E17" s="1">
        <v>43569.9</v>
      </c>
    </row>
    <row r="18" spans="1:5" ht="15">
      <c r="A18" s="2" t="s">
        <v>10</v>
      </c>
      <c r="B18" s="2"/>
      <c r="C18" s="2">
        <f>SUM(C6:C17)</f>
        <v>43191.34</v>
      </c>
      <c r="D18" s="2">
        <f>SUM(D6:D17)</f>
        <v>35145.03</v>
      </c>
      <c r="E18" s="3">
        <v>43569.9</v>
      </c>
    </row>
    <row r="21" spans="1:5" ht="15">
      <c r="A21" s="8" t="s">
        <v>116</v>
      </c>
      <c r="B21" s="8"/>
      <c r="C21" s="8"/>
      <c r="D21" s="8"/>
      <c r="E21" s="8"/>
    </row>
    <row r="22" spans="1:5" ht="15">
      <c r="A22" s="8"/>
      <c r="B22" s="8"/>
      <c r="C22" s="8"/>
      <c r="D22" s="8"/>
      <c r="E22" s="8"/>
    </row>
    <row r="23" spans="1:5" ht="45">
      <c r="A23" s="14" t="s">
        <v>0</v>
      </c>
      <c r="B23" s="14" t="s">
        <v>1</v>
      </c>
      <c r="C23" s="14" t="s">
        <v>2</v>
      </c>
      <c r="D23" s="14" t="s">
        <v>3</v>
      </c>
      <c r="E23" s="14" t="s">
        <v>4</v>
      </c>
    </row>
    <row r="24" spans="1:5" ht="15">
      <c r="A24" s="27" t="s">
        <v>117</v>
      </c>
      <c r="B24" s="28"/>
      <c r="C24" s="28"/>
      <c r="D24" s="28"/>
      <c r="E24" s="29"/>
    </row>
    <row r="25" spans="1:5" ht="15">
      <c r="A25" s="1" t="s">
        <v>14</v>
      </c>
      <c r="B25" s="1"/>
      <c r="C25" s="1">
        <v>407.21</v>
      </c>
      <c r="D25" s="1"/>
      <c r="E25" s="1">
        <v>407.21</v>
      </c>
    </row>
    <row r="26" spans="1:5" ht="15">
      <c r="A26" s="1" t="s">
        <v>15</v>
      </c>
      <c r="B26" s="1">
        <v>407.21</v>
      </c>
      <c r="C26" s="1">
        <v>407.21</v>
      </c>
      <c r="D26" s="1">
        <v>299.17</v>
      </c>
      <c r="E26" s="1">
        <v>515.25</v>
      </c>
    </row>
    <row r="27" spans="1:5" ht="15">
      <c r="A27" s="1" t="s">
        <v>16</v>
      </c>
      <c r="B27" s="1">
        <v>515.25</v>
      </c>
      <c r="C27" s="1">
        <v>592.97</v>
      </c>
      <c r="D27" s="1">
        <v>396.15</v>
      </c>
      <c r="E27" s="1">
        <v>712.07</v>
      </c>
    </row>
    <row r="28" spans="1:5" ht="15">
      <c r="A28" s="1" t="s">
        <v>17</v>
      </c>
      <c r="B28" s="1">
        <v>712.07</v>
      </c>
      <c r="C28" s="1">
        <v>1141.03</v>
      </c>
      <c r="D28" s="1">
        <v>506.28</v>
      </c>
      <c r="E28" s="1">
        <v>1346.82</v>
      </c>
    </row>
    <row r="29" spans="1:5" ht="15">
      <c r="A29" s="1" t="s">
        <v>5</v>
      </c>
      <c r="B29" s="1">
        <v>1346.82</v>
      </c>
      <c r="C29" s="1">
        <v>506.9</v>
      </c>
      <c r="D29" s="1">
        <v>974.22</v>
      </c>
      <c r="E29" s="1">
        <f>B29+C29-D29</f>
        <v>879.4999999999998</v>
      </c>
    </row>
    <row r="30" spans="1:5" ht="15">
      <c r="A30" s="1" t="s">
        <v>6</v>
      </c>
      <c r="B30" s="1">
        <v>879.5</v>
      </c>
      <c r="C30" s="1">
        <v>546.32</v>
      </c>
      <c r="D30" s="1">
        <v>432.79</v>
      </c>
      <c r="E30" s="1">
        <f>B30+C30-D30</f>
        <v>993.0300000000002</v>
      </c>
    </row>
    <row r="31" spans="1:5" ht="15">
      <c r="A31" s="1" t="s">
        <v>7</v>
      </c>
      <c r="B31" s="1">
        <v>993.03</v>
      </c>
      <c r="C31" s="1">
        <v>570.82</v>
      </c>
      <c r="D31" s="1">
        <v>466.45</v>
      </c>
      <c r="E31" s="1">
        <f>B31+C31-D31</f>
        <v>1097.3999999999999</v>
      </c>
    </row>
    <row r="32" spans="1:5" ht="15">
      <c r="A32" s="1" t="s">
        <v>8</v>
      </c>
      <c r="B32" s="1">
        <v>1097.4</v>
      </c>
      <c r="C32" s="1">
        <v>470.21</v>
      </c>
      <c r="D32" s="1">
        <v>487.37</v>
      </c>
      <c r="E32" s="1">
        <f>B32+C32-D32</f>
        <v>1080.2400000000002</v>
      </c>
    </row>
    <row r="33" spans="1:5" ht="15">
      <c r="A33" s="1" t="s">
        <v>9</v>
      </c>
      <c r="B33" s="1">
        <v>1080.24</v>
      </c>
      <c r="C33" s="1">
        <v>541.88</v>
      </c>
      <c r="D33" s="1">
        <v>345.47</v>
      </c>
      <c r="E33" s="1">
        <f>B33+C33-D33</f>
        <v>1276.6499999999999</v>
      </c>
    </row>
    <row r="34" spans="1:5" ht="15">
      <c r="A34" s="22" t="s">
        <v>118</v>
      </c>
      <c r="B34" s="23"/>
      <c r="C34" s="23"/>
      <c r="D34" s="23"/>
      <c r="E34" s="24"/>
    </row>
    <row r="35" spans="1:5" ht="15">
      <c r="A35" s="1" t="s">
        <v>119</v>
      </c>
      <c r="B35" s="1">
        <v>1276.65</v>
      </c>
      <c r="C35" s="1">
        <v>500.79</v>
      </c>
      <c r="D35" s="1">
        <v>398.13</v>
      </c>
      <c r="E35" s="1">
        <f aca="true" t="shared" si="0" ref="E35:E42">B35+C35-D35</f>
        <v>1379.31</v>
      </c>
    </row>
    <row r="36" spans="1:5" ht="15">
      <c r="A36" s="1" t="s">
        <v>120</v>
      </c>
      <c r="B36" s="1">
        <v>1379.31</v>
      </c>
      <c r="C36" s="1">
        <v>526.01</v>
      </c>
      <c r="D36" s="1">
        <v>367.94</v>
      </c>
      <c r="E36" s="1">
        <f t="shared" si="0"/>
        <v>1537.3799999999999</v>
      </c>
    </row>
    <row r="37" spans="1:5" ht="15">
      <c r="A37" s="1" t="s">
        <v>124</v>
      </c>
      <c r="B37" s="1">
        <v>1537.38</v>
      </c>
      <c r="C37" s="1">
        <v>776.3</v>
      </c>
      <c r="D37" s="1">
        <v>386.47</v>
      </c>
      <c r="E37" s="1">
        <f t="shared" si="0"/>
        <v>1927.2100000000003</v>
      </c>
    </row>
    <row r="38" spans="1:5" ht="15">
      <c r="A38" s="1" t="s">
        <v>125</v>
      </c>
      <c r="B38" s="1">
        <v>1927.21</v>
      </c>
      <c r="C38" s="1">
        <v>531.09</v>
      </c>
      <c r="D38" s="1">
        <v>570.36</v>
      </c>
      <c r="E38" s="1">
        <f t="shared" si="0"/>
        <v>1887.94</v>
      </c>
    </row>
    <row r="39" spans="1:5" ht="15">
      <c r="A39" s="1" t="s">
        <v>126</v>
      </c>
      <c r="B39" s="1">
        <v>1887.94</v>
      </c>
      <c r="C39" s="1">
        <v>476.62</v>
      </c>
      <c r="D39" s="1">
        <v>390.2</v>
      </c>
      <c r="E39" s="1">
        <f t="shared" si="0"/>
        <v>1974.36</v>
      </c>
    </row>
    <row r="40" spans="1:5" ht="15">
      <c r="A40" s="1" t="s">
        <v>127</v>
      </c>
      <c r="B40" s="1">
        <v>1974.36</v>
      </c>
      <c r="C40" s="1">
        <v>525.9</v>
      </c>
      <c r="D40" s="1">
        <v>805.45</v>
      </c>
      <c r="E40" s="1">
        <f t="shared" si="0"/>
        <v>1694.8099999999997</v>
      </c>
    </row>
    <row r="41" spans="1:5" ht="15">
      <c r="A41" s="1" t="s">
        <v>128</v>
      </c>
      <c r="B41" s="1">
        <v>1694.81</v>
      </c>
      <c r="C41" s="1">
        <v>396.38</v>
      </c>
      <c r="D41" s="1">
        <v>243.91</v>
      </c>
      <c r="E41" s="1">
        <f t="shared" si="0"/>
        <v>1847.28</v>
      </c>
    </row>
    <row r="42" spans="1:5" ht="15">
      <c r="A42" s="1" t="s">
        <v>129</v>
      </c>
      <c r="B42" s="1">
        <v>1847.28</v>
      </c>
      <c r="C42" s="1">
        <v>423.47</v>
      </c>
      <c r="D42" s="1">
        <v>323.61</v>
      </c>
      <c r="E42" s="1">
        <f t="shared" si="0"/>
        <v>1947.1399999999999</v>
      </c>
    </row>
    <row r="43" spans="1:5" ht="15">
      <c r="A43" s="1" t="s">
        <v>130</v>
      </c>
      <c r="B43" s="1">
        <v>1947.14</v>
      </c>
      <c r="C43" s="1">
        <v>495.7</v>
      </c>
      <c r="D43" s="1">
        <v>421.23</v>
      </c>
      <c r="E43" s="1">
        <v>2021.61</v>
      </c>
    </row>
    <row r="44" spans="1:5" ht="15">
      <c r="A44" s="1" t="s">
        <v>131</v>
      </c>
      <c r="B44" s="1">
        <v>2021.61</v>
      </c>
      <c r="C44" s="1">
        <v>488.75</v>
      </c>
      <c r="D44" s="1">
        <v>364.2</v>
      </c>
      <c r="E44" s="1">
        <v>2146.16</v>
      </c>
    </row>
    <row r="45" spans="1:5" ht="15">
      <c r="A45" s="1" t="s">
        <v>132</v>
      </c>
      <c r="B45" s="1">
        <v>2146.16</v>
      </c>
      <c r="C45" s="1"/>
      <c r="D45" s="1"/>
      <c r="E45" s="1"/>
    </row>
    <row r="46" spans="1:5" ht="15">
      <c r="A46" s="1" t="s">
        <v>133</v>
      </c>
      <c r="B46" s="1"/>
      <c r="C46" s="1"/>
      <c r="D46" s="1"/>
      <c r="E46" s="1"/>
    </row>
    <row r="47" spans="1:5" ht="15">
      <c r="A47" s="2" t="s">
        <v>10</v>
      </c>
      <c r="B47" s="2"/>
      <c r="C47" s="2">
        <f>SUM(C25:C33)</f>
        <v>5184.55</v>
      </c>
      <c r="D47" s="2">
        <f>SUM(D25:D33)</f>
        <v>3907.8999999999996</v>
      </c>
      <c r="E47" s="3">
        <v>2146.16</v>
      </c>
    </row>
  </sheetData>
  <sheetProtection/>
  <mergeCells count="2">
    <mergeCell ref="A24:E24"/>
    <mergeCell ref="A34:E3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O20"/>
  <sheetViews>
    <sheetView zoomScalePageLayoutView="0" workbookViewId="0" topLeftCell="A1">
      <selection activeCell="O20" sqref="O20"/>
    </sheetView>
  </sheetViews>
  <sheetFormatPr defaultColWidth="9.140625" defaultRowHeight="15"/>
  <cols>
    <col min="1" max="1" width="3.00390625" style="0" bestFit="1" customWidth="1"/>
    <col min="2" max="2" width="36.28125" style="0" bestFit="1" customWidth="1"/>
  </cols>
  <sheetData>
    <row r="1" spans="1:15" ht="15">
      <c r="A1" s="22" t="s">
        <v>121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4"/>
    </row>
    <row r="2" spans="1:15" ht="15">
      <c r="A2" s="3"/>
      <c r="B2" s="3"/>
      <c r="C2" s="3" t="s">
        <v>11</v>
      </c>
      <c r="D2" s="3" t="s">
        <v>12</v>
      </c>
      <c r="E2" s="3" t="s">
        <v>13</v>
      </c>
      <c r="F2" s="3" t="s">
        <v>14</v>
      </c>
      <c r="G2" s="3" t="s">
        <v>15</v>
      </c>
      <c r="H2" s="3" t="s">
        <v>16</v>
      </c>
      <c r="I2" s="3" t="s">
        <v>17</v>
      </c>
      <c r="J2" s="3" t="s">
        <v>5</v>
      </c>
      <c r="K2" s="3" t="s">
        <v>6</v>
      </c>
      <c r="L2" s="3" t="s">
        <v>7</v>
      </c>
      <c r="M2" s="3" t="s">
        <v>8</v>
      </c>
      <c r="N2" s="3" t="s">
        <v>9</v>
      </c>
      <c r="O2" s="3" t="s">
        <v>10</v>
      </c>
    </row>
    <row r="3" spans="1:15" ht="15">
      <c r="A3" s="3">
        <v>1</v>
      </c>
      <c r="B3" s="5" t="s">
        <v>27</v>
      </c>
      <c r="C3" s="5"/>
      <c r="D3" s="5">
        <v>1013.21</v>
      </c>
      <c r="E3" s="5"/>
      <c r="F3" s="5"/>
      <c r="G3" s="5"/>
      <c r="H3" s="5"/>
      <c r="I3" s="5"/>
      <c r="J3" s="5"/>
      <c r="K3" s="5"/>
      <c r="L3" s="5"/>
      <c r="M3" s="5"/>
      <c r="N3" s="5"/>
      <c r="O3" s="5">
        <f>SUM(C3:N3)</f>
        <v>1013.21</v>
      </c>
    </row>
    <row r="4" spans="1:15" ht="15">
      <c r="A4" s="3">
        <v>2</v>
      </c>
      <c r="B4" s="5" t="s">
        <v>28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5">
      <c r="A5" s="3">
        <v>3</v>
      </c>
      <c r="B5" s="5" t="s">
        <v>29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15">
      <c r="A6" s="3">
        <v>4</v>
      </c>
      <c r="B6" s="5" t="s">
        <v>30</v>
      </c>
      <c r="C6" s="5">
        <v>136</v>
      </c>
      <c r="D6" s="5">
        <v>118</v>
      </c>
      <c r="E6" s="5">
        <v>120</v>
      </c>
      <c r="F6" s="5">
        <v>119</v>
      </c>
      <c r="G6" s="5">
        <v>120</v>
      </c>
      <c r="H6" s="5">
        <v>128</v>
      </c>
      <c r="I6" s="5">
        <v>120</v>
      </c>
      <c r="J6" s="5">
        <v>255</v>
      </c>
      <c r="K6" s="5">
        <v>101</v>
      </c>
      <c r="L6" s="5">
        <v>97</v>
      </c>
      <c r="M6" s="5">
        <v>155</v>
      </c>
      <c r="N6" s="5">
        <v>119</v>
      </c>
      <c r="O6" s="5">
        <f>SUM(C6:N6)</f>
        <v>1588</v>
      </c>
    </row>
    <row r="7" spans="1:15" ht="15">
      <c r="A7" s="3">
        <v>5</v>
      </c>
      <c r="B7" s="5" t="s">
        <v>31</v>
      </c>
      <c r="C7" s="5">
        <v>181</v>
      </c>
      <c r="D7" s="5">
        <v>157</v>
      </c>
      <c r="E7" s="5">
        <v>160</v>
      </c>
      <c r="F7" s="5">
        <v>159</v>
      </c>
      <c r="G7" s="5">
        <v>160</v>
      </c>
      <c r="H7" s="5">
        <v>171</v>
      </c>
      <c r="I7" s="5">
        <v>160</v>
      </c>
      <c r="J7" s="5">
        <v>339</v>
      </c>
      <c r="K7" s="5">
        <v>134</v>
      </c>
      <c r="L7" s="5">
        <v>129</v>
      </c>
      <c r="M7" s="5">
        <v>206</v>
      </c>
      <c r="N7" s="5">
        <v>158</v>
      </c>
      <c r="O7" s="5">
        <f>SUM(C7:N7)</f>
        <v>2114</v>
      </c>
    </row>
    <row r="8" spans="1:15" ht="15">
      <c r="A8" s="3">
        <v>6</v>
      </c>
      <c r="B8" s="5" t="s">
        <v>46</v>
      </c>
      <c r="C8" s="5">
        <v>21.39</v>
      </c>
      <c r="D8" s="5">
        <v>34.28</v>
      </c>
      <c r="E8" s="5">
        <v>31.92</v>
      </c>
      <c r="F8" s="5">
        <v>46.45</v>
      </c>
      <c r="G8" s="5">
        <v>33.01</v>
      </c>
      <c r="H8" s="5">
        <v>32.26</v>
      </c>
      <c r="I8" s="5">
        <v>30.35</v>
      </c>
      <c r="J8" s="5">
        <v>30.74</v>
      </c>
      <c r="K8" s="5">
        <v>30.49</v>
      </c>
      <c r="L8" s="5">
        <v>42.68</v>
      </c>
      <c r="M8" s="5">
        <v>26.67</v>
      </c>
      <c r="N8" s="5">
        <v>40.67</v>
      </c>
      <c r="O8" s="5">
        <f>SUM(C8:N8)</f>
        <v>400.91</v>
      </c>
    </row>
    <row r="9" spans="1:15" ht="15">
      <c r="A9" s="3">
        <v>7</v>
      </c>
      <c r="B9" s="5" t="s">
        <v>32</v>
      </c>
      <c r="C9" s="5">
        <v>978.93</v>
      </c>
      <c r="D9" s="5">
        <v>951.5</v>
      </c>
      <c r="E9" s="5">
        <v>1140.13</v>
      </c>
      <c r="F9" s="5">
        <v>839.04</v>
      </c>
      <c r="G9" s="5">
        <v>719.07</v>
      </c>
      <c r="H9" s="5">
        <v>800.93</v>
      </c>
      <c r="I9" s="5">
        <v>743.25</v>
      </c>
      <c r="J9" s="5">
        <v>849.55</v>
      </c>
      <c r="K9" s="5">
        <v>770.27</v>
      </c>
      <c r="L9" s="5">
        <v>830.46</v>
      </c>
      <c r="M9" s="5">
        <v>786.77</v>
      </c>
      <c r="N9" s="5">
        <v>786.18</v>
      </c>
      <c r="O9" s="5">
        <f>SUM(C9:N9)</f>
        <v>10196.080000000002</v>
      </c>
    </row>
    <row r="10" spans="1:15" ht="15">
      <c r="A10" s="3">
        <v>8</v>
      </c>
      <c r="B10" s="5" t="s">
        <v>33</v>
      </c>
      <c r="C10" s="5">
        <v>295.64</v>
      </c>
      <c r="D10" s="5">
        <v>287.35</v>
      </c>
      <c r="E10" s="5">
        <v>344.32</v>
      </c>
      <c r="F10" s="5">
        <v>253.39</v>
      </c>
      <c r="G10" s="5">
        <v>217.16</v>
      </c>
      <c r="H10" s="5">
        <v>241.88</v>
      </c>
      <c r="I10" s="5">
        <v>224.46</v>
      </c>
      <c r="J10" s="5">
        <v>256.56</v>
      </c>
      <c r="K10" s="5">
        <v>232.62</v>
      </c>
      <c r="L10" s="5">
        <v>250.8</v>
      </c>
      <c r="M10" s="5">
        <v>237.43</v>
      </c>
      <c r="N10" s="5">
        <v>237.43</v>
      </c>
      <c r="O10" s="5">
        <f>SUM(C10:N10)</f>
        <v>3079.0399999999995</v>
      </c>
    </row>
    <row r="11" spans="1:15" ht="15">
      <c r="A11" s="3">
        <v>9</v>
      </c>
      <c r="B11" s="5" t="s">
        <v>34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</row>
    <row r="12" spans="1:15" ht="15">
      <c r="A12" s="3">
        <v>10</v>
      </c>
      <c r="B12" s="5" t="s">
        <v>35</v>
      </c>
      <c r="C12" s="5">
        <v>18.86</v>
      </c>
      <c r="D12" s="5">
        <v>19.78</v>
      </c>
      <c r="E12" s="5">
        <v>19.43</v>
      </c>
      <c r="F12" s="5">
        <v>17.79</v>
      </c>
      <c r="G12" s="5">
        <v>18.22</v>
      </c>
      <c r="H12" s="5">
        <v>18.83</v>
      </c>
      <c r="I12" s="5">
        <v>18.29</v>
      </c>
      <c r="J12" s="5">
        <v>18.17</v>
      </c>
      <c r="K12" s="5">
        <v>18.09</v>
      </c>
      <c r="L12" s="5">
        <v>17.89</v>
      </c>
      <c r="M12" s="5">
        <v>17.9</v>
      </c>
      <c r="N12" s="5">
        <v>17.98</v>
      </c>
      <c r="O12" s="5">
        <f>SUM(C12:N12)</f>
        <v>221.23000000000002</v>
      </c>
    </row>
    <row r="13" spans="1:15" ht="15">
      <c r="A13" s="3">
        <v>11</v>
      </c>
      <c r="B13" s="5" t="s">
        <v>36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</row>
    <row r="14" spans="1:15" ht="15">
      <c r="A14" s="3">
        <v>12</v>
      </c>
      <c r="B14" s="5" t="s">
        <v>37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</row>
    <row r="15" spans="1:15" ht="15">
      <c r="A15" s="3">
        <v>13</v>
      </c>
      <c r="B15" s="5" t="s">
        <v>47</v>
      </c>
      <c r="C15" s="5">
        <v>31.92</v>
      </c>
      <c r="D15" s="5">
        <v>86.87</v>
      </c>
      <c r="E15" s="5">
        <v>103.9</v>
      </c>
      <c r="F15" s="5">
        <v>83.02</v>
      </c>
      <c r="G15" s="5">
        <v>0.46</v>
      </c>
      <c r="H15" s="5">
        <v>73.88</v>
      </c>
      <c r="I15" s="5">
        <v>5.96</v>
      </c>
      <c r="J15" s="5">
        <v>20.43</v>
      </c>
      <c r="K15" s="5">
        <v>232.62</v>
      </c>
      <c r="L15" s="5">
        <v>0.45</v>
      </c>
      <c r="M15" s="5">
        <v>5.9</v>
      </c>
      <c r="N15" s="5">
        <v>9.83</v>
      </c>
      <c r="O15" s="5">
        <f aca="true" t="shared" si="0" ref="O15:O20">SUM(C15:N15)</f>
        <v>655.24</v>
      </c>
    </row>
    <row r="16" spans="1:15" ht="15">
      <c r="A16" s="3">
        <v>14</v>
      </c>
      <c r="B16" s="5" t="s">
        <v>38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>
        <f t="shared" si="0"/>
        <v>0</v>
      </c>
    </row>
    <row r="17" spans="1:15" ht="15">
      <c r="A17" s="3">
        <v>15</v>
      </c>
      <c r="B17" s="5" t="s">
        <v>110</v>
      </c>
      <c r="C17" s="5">
        <v>236.05</v>
      </c>
      <c r="D17" s="5">
        <v>206.77</v>
      </c>
      <c r="E17" s="5">
        <v>206.77</v>
      </c>
      <c r="F17" s="5">
        <v>206.77</v>
      </c>
      <c r="G17" s="5">
        <v>206.77</v>
      </c>
      <c r="H17" s="5"/>
      <c r="I17" s="5"/>
      <c r="J17" s="5">
        <v>204.64</v>
      </c>
      <c r="K17" s="5"/>
      <c r="L17" s="5">
        <v>204.64</v>
      </c>
      <c r="M17" s="5">
        <v>102.32</v>
      </c>
      <c r="N17" s="5"/>
      <c r="O17" s="5">
        <f t="shared" si="0"/>
        <v>1574.7299999999998</v>
      </c>
    </row>
    <row r="18" spans="1:15" ht="15">
      <c r="A18" s="3">
        <v>16</v>
      </c>
      <c r="B18" s="5" t="s">
        <v>41</v>
      </c>
      <c r="C18" s="5">
        <v>89.38</v>
      </c>
      <c r="D18" s="5">
        <v>86.92</v>
      </c>
      <c r="E18" s="5">
        <v>86.92</v>
      </c>
      <c r="F18" s="5">
        <v>86.92</v>
      </c>
      <c r="G18" s="5">
        <v>86.92</v>
      </c>
      <c r="H18" s="5">
        <v>86.92</v>
      </c>
      <c r="I18" s="5">
        <v>86.92</v>
      </c>
      <c r="J18" s="5">
        <v>86.02</v>
      </c>
      <c r="K18" s="5">
        <v>86.02</v>
      </c>
      <c r="L18" s="5">
        <v>86.02</v>
      </c>
      <c r="M18" s="5">
        <v>86.02</v>
      </c>
      <c r="N18" s="5">
        <v>86.02</v>
      </c>
      <c r="O18" s="5">
        <f t="shared" si="0"/>
        <v>1041</v>
      </c>
    </row>
    <row r="19" spans="1:15" ht="15">
      <c r="A19" s="3">
        <v>17</v>
      </c>
      <c r="B19" s="5" t="s">
        <v>135</v>
      </c>
      <c r="C19" s="5">
        <v>500.79</v>
      </c>
      <c r="D19" s="5">
        <v>526.01</v>
      </c>
      <c r="E19" s="5">
        <v>776.3</v>
      </c>
      <c r="F19" s="5">
        <v>531.09</v>
      </c>
      <c r="G19" s="5">
        <v>476.62</v>
      </c>
      <c r="H19" s="5">
        <v>525.9</v>
      </c>
      <c r="I19" s="5">
        <v>396.38</v>
      </c>
      <c r="J19" s="5">
        <v>423.47</v>
      </c>
      <c r="K19" s="5">
        <v>495.7</v>
      </c>
      <c r="L19" s="5">
        <v>488.75</v>
      </c>
      <c r="M19" s="5">
        <v>576.04</v>
      </c>
      <c r="N19" s="5">
        <v>530.88</v>
      </c>
      <c r="O19" s="5">
        <f t="shared" si="0"/>
        <v>6247.93</v>
      </c>
    </row>
    <row r="20" spans="1:15" ht="15">
      <c r="A20" s="3"/>
      <c r="B20" s="6" t="s">
        <v>42</v>
      </c>
      <c r="C20" s="6">
        <f aca="true" t="shared" si="1" ref="C20:L20">SUM(C3:C19)</f>
        <v>2489.96</v>
      </c>
      <c r="D20" s="6">
        <f t="shared" si="1"/>
        <v>3487.6899999999996</v>
      </c>
      <c r="E20" s="6">
        <f t="shared" si="1"/>
        <v>2989.6900000000005</v>
      </c>
      <c r="F20" s="6">
        <f t="shared" si="1"/>
        <v>2342.4700000000003</v>
      </c>
      <c r="G20" s="6">
        <f t="shared" si="1"/>
        <v>2038.23</v>
      </c>
      <c r="H20" s="6">
        <f t="shared" si="1"/>
        <v>2079.6000000000004</v>
      </c>
      <c r="I20" s="6">
        <f t="shared" si="1"/>
        <v>1785.6100000000001</v>
      </c>
      <c r="J20" s="6">
        <f t="shared" si="1"/>
        <v>2483.58</v>
      </c>
      <c r="K20" s="6">
        <f t="shared" si="1"/>
        <v>2100.81</v>
      </c>
      <c r="L20" s="6">
        <f t="shared" si="1"/>
        <v>2147.69</v>
      </c>
      <c r="M20" s="6">
        <f>SUM(M3:M19)</f>
        <v>2200.05</v>
      </c>
      <c r="N20" s="6">
        <f>SUM(N3:N19)</f>
        <v>1985.9899999999998</v>
      </c>
      <c r="O20" s="6">
        <f t="shared" si="0"/>
        <v>28131.370000000003</v>
      </c>
    </row>
  </sheetData>
  <sheetProtection/>
  <mergeCells count="1">
    <mergeCell ref="A1:O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I3"/>
  <sheetViews>
    <sheetView zoomScalePageLayoutView="0" workbookViewId="0" topLeftCell="A1">
      <selection activeCell="G3" sqref="G3:H3"/>
    </sheetView>
  </sheetViews>
  <sheetFormatPr defaultColWidth="9.140625" defaultRowHeight="15"/>
  <cols>
    <col min="1" max="1" width="19.00390625" style="0" customWidth="1"/>
    <col min="2" max="2" width="12.421875" style="0" bestFit="1" customWidth="1"/>
    <col min="4" max="4" width="19.140625" style="0" customWidth="1"/>
    <col min="6" max="6" width="18.421875" style="0" customWidth="1"/>
    <col min="7" max="7" width="21.140625" style="0" customWidth="1"/>
    <col min="8" max="8" width="22.8515625" style="0" customWidth="1"/>
    <col min="9" max="9" width="26.57421875" style="0" customWidth="1"/>
  </cols>
  <sheetData>
    <row r="1" spans="1:9" ht="15">
      <c r="A1" s="26" t="s">
        <v>122</v>
      </c>
      <c r="B1" s="26"/>
      <c r="C1" s="26"/>
      <c r="D1" s="26"/>
      <c r="E1" s="26"/>
      <c r="F1" s="26"/>
      <c r="G1" s="26"/>
      <c r="H1" s="26"/>
      <c r="I1" s="26"/>
    </row>
    <row r="2" spans="1:9" ht="45">
      <c r="A2" s="13" t="s">
        <v>58</v>
      </c>
      <c r="B2" s="7" t="s">
        <v>2</v>
      </c>
      <c r="C2" s="7" t="s">
        <v>50</v>
      </c>
      <c r="D2" s="13" t="s">
        <v>65</v>
      </c>
      <c r="E2" s="7" t="s">
        <v>51</v>
      </c>
      <c r="F2" s="13" t="s">
        <v>123</v>
      </c>
      <c r="G2" s="13" t="s">
        <v>113</v>
      </c>
      <c r="H2" s="13" t="s">
        <v>112</v>
      </c>
      <c r="I2" s="15" t="s">
        <v>134</v>
      </c>
    </row>
    <row r="3" spans="1:9" ht="15">
      <c r="A3" s="1">
        <v>35523.59</v>
      </c>
      <c r="B3" s="1">
        <v>43191.34</v>
      </c>
      <c r="C3" s="1">
        <v>35145.03</v>
      </c>
      <c r="D3" s="1">
        <v>43569.9</v>
      </c>
      <c r="E3" s="1">
        <v>28131.370000000003</v>
      </c>
      <c r="F3" s="1">
        <f>C3-E3</f>
        <v>7013.659999999996</v>
      </c>
      <c r="G3" s="1">
        <v>2400</v>
      </c>
      <c r="H3" s="1">
        <v>906</v>
      </c>
      <c r="I3" s="16">
        <v>32070.11</v>
      </c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9"/>
  <sheetViews>
    <sheetView view="pageLayout" workbookViewId="0" topLeftCell="A1">
      <selection activeCell="A2" sqref="A2"/>
    </sheetView>
  </sheetViews>
  <sheetFormatPr defaultColWidth="9.140625" defaultRowHeight="15"/>
  <cols>
    <col min="2" max="2" width="21.57421875" style="0" customWidth="1"/>
    <col min="3" max="3" width="11.7109375" style="0" customWidth="1"/>
    <col min="4" max="4" width="12.8515625" style="0" customWidth="1"/>
    <col min="5" max="5" width="21.421875" style="0" customWidth="1"/>
  </cols>
  <sheetData>
    <row r="1" spans="1:5" ht="15">
      <c r="A1" s="8"/>
      <c r="B1" s="8"/>
      <c r="C1" s="8"/>
      <c r="D1" s="8"/>
      <c r="E1" s="8"/>
    </row>
    <row r="2" spans="1:5" ht="15">
      <c r="A2" s="8" t="s">
        <v>20</v>
      </c>
      <c r="B2" s="8"/>
      <c r="C2" s="8"/>
      <c r="D2" s="8"/>
      <c r="E2" s="8"/>
    </row>
    <row r="3" spans="1:5" ht="15">
      <c r="A3" s="8"/>
      <c r="B3" s="8"/>
      <c r="C3" s="8"/>
      <c r="D3" s="8"/>
      <c r="E3" s="8"/>
    </row>
    <row r="4" spans="1:5" ht="15">
      <c r="A4" s="8" t="s">
        <v>18</v>
      </c>
      <c r="B4" s="8"/>
      <c r="C4" s="8"/>
      <c r="D4" s="8"/>
      <c r="E4" s="8"/>
    </row>
    <row r="5" spans="1:5" ht="15">
      <c r="A5" s="8"/>
      <c r="B5" s="8"/>
      <c r="C5" s="8"/>
      <c r="D5" s="8"/>
      <c r="E5" s="8"/>
    </row>
    <row r="6" spans="1:5" ht="15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</row>
    <row r="7" spans="1:5" ht="15">
      <c r="A7" s="1" t="s">
        <v>11</v>
      </c>
      <c r="B7" s="1">
        <v>6448.93</v>
      </c>
      <c r="C7" s="1">
        <v>2331.72</v>
      </c>
      <c r="D7" s="1">
        <v>277.79</v>
      </c>
      <c r="E7" s="1">
        <v>8039.85</v>
      </c>
    </row>
    <row r="8" spans="1:5" ht="15">
      <c r="A8" s="1" t="s">
        <v>12</v>
      </c>
      <c r="B8" s="1">
        <v>8039.85</v>
      </c>
      <c r="C8" s="1">
        <v>2331.72</v>
      </c>
      <c r="D8" s="1">
        <v>277.79</v>
      </c>
      <c r="E8" s="1">
        <v>9633.23</v>
      </c>
    </row>
    <row r="9" spans="1:5" ht="15">
      <c r="A9" s="1" t="s">
        <v>13</v>
      </c>
      <c r="B9" s="1">
        <v>9633.23</v>
      </c>
      <c r="C9" s="1">
        <v>2331.72</v>
      </c>
      <c r="D9" s="1">
        <v>277.79</v>
      </c>
      <c r="E9" s="1">
        <v>11226.61</v>
      </c>
    </row>
    <row r="10" spans="1:5" ht="15">
      <c r="A10" s="1" t="s">
        <v>14</v>
      </c>
      <c r="B10" s="1">
        <v>11226.61</v>
      </c>
      <c r="C10" s="1">
        <v>2331.72</v>
      </c>
      <c r="D10" s="1">
        <v>770.79</v>
      </c>
      <c r="E10" s="1">
        <v>12326.82</v>
      </c>
    </row>
    <row r="11" spans="1:5" ht="15">
      <c r="A11" s="1" t="s">
        <v>15</v>
      </c>
      <c r="B11" s="1">
        <v>12326.82</v>
      </c>
      <c r="C11" s="1">
        <v>2331.72</v>
      </c>
      <c r="D11" s="1">
        <v>1264.13</v>
      </c>
      <c r="E11" s="1">
        <v>12933.86</v>
      </c>
    </row>
    <row r="12" spans="1:5" ht="15">
      <c r="A12" s="1" t="s">
        <v>16</v>
      </c>
      <c r="B12" s="1">
        <v>12933.86</v>
      </c>
      <c r="C12" s="1">
        <v>2331.72</v>
      </c>
      <c r="D12" s="1">
        <v>442.18</v>
      </c>
      <c r="E12" s="1">
        <v>14362.85</v>
      </c>
    </row>
    <row r="13" spans="1:5" ht="15">
      <c r="A13" s="1" t="s">
        <v>17</v>
      </c>
      <c r="B13" s="1">
        <v>14362.85</v>
      </c>
      <c r="C13" s="1">
        <v>2331.72</v>
      </c>
      <c r="D13" s="1">
        <v>277.79</v>
      </c>
      <c r="E13" s="1">
        <v>15953.77</v>
      </c>
    </row>
    <row r="14" spans="1:5" ht="15">
      <c r="A14" s="1" t="s">
        <v>5</v>
      </c>
      <c r="B14" s="1">
        <v>15953.77</v>
      </c>
      <c r="C14" s="1">
        <v>2331.72</v>
      </c>
      <c r="D14" s="1">
        <v>277.79</v>
      </c>
      <c r="E14" s="1">
        <v>17544.69</v>
      </c>
    </row>
    <row r="15" spans="1:5" ht="15">
      <c r="A15" s="1" t="s">
        <v>6</v>
      </c>
      <c r="B15" s="1">
        <v>17544.69</v>
      </c>
      <c r="C15" s="1">
        <v>2331.72</v>
      </c>
      <c r="D15" s="1">
        <v>277.79</v>
      </c>
      <c r="E15" s="1">
        <v>19598.62</v>
      </c>
    </row>
    <row r="16" spans="1:5" ht="15">
      <c r="A16" s="1" t="s">
        <v>7</v>
      </c>
      <c r="B16" s="1">
        <v>19598.62</v>
      </c>
      <c r="C16" s="1">
        <v>2331.72</v>
      </c>
      <c r="D16" s="1">
        <v>277.79</v>
      </c>
      <c r="E16" s="1">
        <v>21652.55</v>
      </c>
    </row>
    <row r="17" spans="1:5" ht="15">
      <c r="A17" s="1" t="s">
        <v>8</v>
      </c>
      <c r="B17" s="1">
        <v>21652.55</v>
      </c>
      <c r="C17" s="1">
        <v>2331.72</v>
      </c>
      <c r="D17" s="1">
        <v>277.79</v>
      </c>
      <c r="E17" s="1">
        <v>23706.48</v>
      </c>
    </row>
    <row r="18" spans="1:5" ht="15">
      <c r="A18" s="1" t="s">
        <v>9</v>
      </c>
      <c r="B18" s="1">
        <v>23706.48</v>
      </c>
      <c r="C18" s="1">
        <v>2331.72</v>
      </c>
      <c r="D18" s="1">
        <v>277.79</v>
      </c>
      <c r="E18" s="1">
        <v>25760.41</v>
      </c>
    </row>
    <row r="19" spans="1:5" ht="15">
      <c r="A19" s="2" t="s">
        <v>10</v>
      </c>
      <c r="B19" s="2"/>
      <c r="C19" s="2">
        <v>27980.72</v>
      </c>
      <c r="D19" s="2">
        <v>2477.27</v>
      </c>
      <c r="E19" s="2">
        <v>25760.41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E62"/>
  <sheetViews>
    <sheetView zoomScalePageLayoutView="0" workbookViewId="0" topLeftCell="A1">
      <selection activeCell="A1" sqref="A1:E16384"/>
    </sheetView>
  </sheetViews>
  <sheetFormatPr defaultColWidth="9.140625" defaultRowHeight="15"/>
  <cols>
    <col min="2" max="2" width="14.57421875" style="0" customWidth="1"/>
    <col min="3" max="3" width="12.421875" style="0" customWidth="1"/>
    <col min="4" max="4" width="13.28125" style="0" customWidth="1"/>
    <col min="5" max="5" width="18.57421875" style="0" customWidth="1"/>
  </cols>
  <sheetData>
    <row r="1" spans="1:5" ht="15">
      <c r="A1" s="8" t="s">
        <v>136</v>
      </c>
      <c r="B1" s="8"/>
      <c r="C1" s="8"/>
      <c r="D1" s="8"/>
      <c r="E1" s="8"/>
    </row>
    <row r="2" spans="1:5" ht="15">
      <c r="A2" s="8"/>
      <c r="B2" s="8"/>
      <c r="C2" s="8"/>
      <c r="D2" s="8"/>
      <c r="E2" s="8"/>
    </row>
    <row r="3" spans="1:5" ht="15">
      <c r="A3" s="8" t="s">
        <v>22</v>
      </c>
      <c r="B3" s="8"/>
      <c r="C3" s="8"/>
      <c r="D3" s="8"/>
      <c r="E3" s="8"/>
    </row>
    <row r="4" spans="1:5" ht="15">
      <c r="A4" s="8"/>
      <c r="B4" s="8"/>
      <c r="C4" s="8"/>
      <c r="D4" s="8"/>
      <c r="E4" s="8"/>
    </row>
    <row r="5" spans="1:5" ht="45">
      <c r="A5" s="14" t="s">
        <v>0</v>
      </c>
      <c r="B5" s="14" t="s">
        <v>1</v>
      </c>
      <c r="C5" s="14" t="s">
        <v>2</v>
      </c>
      <c r="D5" s="14" t="s">
        <v>3</v>
      </c>
      <c r="E5" s="14" t="s">
        <v>4</v>
      </c>
    </row>
    <row r="6" spans="1:5" ht="15">
      <c r="A6" s="1" t="s">
        <v>11</v>
      </c>
      <c r="B6" s="1">
        <v>43569.9</v>
      </c>
      <c r="C6" s="1">
        <v>3922.68</v>
      </c>
      <c r="D6" s="1">
        <v>2626.82</v>
      </c>
      <c r="E6" s="1">
        <v>44865.76</v>
      </c>
    </row>
    <row r="7" spans="1:5" ht="15">
      <c r="A7" s="1" t="s">
        <v>12</v>
      </c>
      <c r="B7" s="1">
        <v>44865.76</v>
      </c>
      <c r="C7" s="1">
        <v>3877.52</v>
      </c>
      <c r="D7" s="1">
        <v>2413.78</v>
      </c>
      <c r="E7" s="1">
        <v>46329.5</v>
      </c>
    </row>
    <row r="8" spans="1:5" ht="15">
      <c r="A8" s="1" t="s">
        <v>13</v>
      </c>
      <c r="B8" s="1">
        <v>46329.5</v>
      </c>
      <c r="C8" s="1">
        <v>3872.65</v>
      </c>
      <c r="D8" s="1">
        <v>3317.16</v>
      </c>
      <c r="E8" s="1">
        <v>46884.99</v>
      </c>
    </row>
    <row r="9" spans="1:5" ht="15">
      <c r="A9" s="1" t="s">
        <v>14</v>
      </c>
      <c r="B9" s="1">
        <v>46884.99</v>
      </c>
      <c r="C9" s="1">
        <v>3872.65</v>
      </c>
      <c r="D9" s="1">
        <v>2383.41</v>
      </c>
      <c r="E9" s="1">
        <v>47374.23</v>
      </c>
    </row>
    <row r="10" spans="1:5" ht="15">
      <c r="A10" s="1" t="s">
        <v>15</v>
      </c>
      <c r="B10" s="1">
        <v>47374.23</v>
      </c>
      <c r="C10" s="1">
        <v>3872.65</v>
      </c>
      <c r="D10" s="1">
        <v>3307.19</v>
      </c>
      <c r="E10" s="1">
        <v>48939.69</v>
      </c>
    </row>
    <row r="11" spans="1:5" ht="15">
      <c r="A11" s="1" t="s">
        <v>16</v>
      </c>
      <c r="B11" s="1">
        <v>48939.69</v>
      </c>
      <c r="C11" s="1">
        <v>3872.65</v>
      </c>
      <c r="D11" s="1">
        <v>2845.3</v>
      </c>
      <c r="E11" s="1">
        <v>49967.04</v>
      </c>
    </row>
    <row r="12" spans="1:5" ht="15">
      <c r="A12" s="1" t="s">
        <v>17</v>
      </c>
      <c r="B12" s="1">
        <v>49967.04</v>
      </c>
      <c r="C12" s="19">
        <v>3872.65</v>
      </c>
      <c r="D12" s="1">
        <v>2845.3</v>
      </c>
      <c r="E12" s="1">
        <v>50994.39</v>
      </c>
    </row>
    <row r="13" spans="1:5" ht="15">
      <c r="A13" s="1" t="s">
        <v>5</v>
      </c>
      <c r="B13" s="1">
        <v>50994.39</v>
      </c>
      <c r="C13" s="1">
        <v>3770.56</v>
      </c>
      <c r="D13" s="1">
        <v>2845.3</v>
      </c>
      <c r="E13" s="1">
        <v>51919.65</v>
      </c>
    </row>
    <row r="14" spans="1:5" ht="15">
      <c r="A14" s="1" t="s">
        <v>6</v>
      </c>
      <c r="B14" s="1">
        <v>51919.65</v>
      </c>
      <c r="C14" s="1">
        <v>3441.55</v>
      </c>
      <c r="D14" s="1">
        <v>2766.96</v>
      </c>
      <c r="E14" s="1">
        <v>52594.24</v>
      </c>
    </row>
    <row r="15" spans="1:5" ht="15">
      <c r="A15" s="1" t="s">
        <v>7</v>
      </c>
      <c r="B15" s="1">
        <v>52594.24</v>
      </c>
      <c r="C15" s="1">
        <v>3773.35</v>
      </c>
      <c r="D15" s="1">
        <v>2525.24</v>
      </c>
      <c r="E15" s="1">
        <v>53842.35</v>
      </c>
    </row>
    <row r="16" spans="1:5" ht="15">
      <c r="A16" s="1" t="s">
        <v>8</v>
      </c>
      <c r="B16" s="1">
        <v>53842.35</v>
      </c>
      <c r="C16" s="1">
        <v>4078.14</v>
      </c>
      <c r="D16" s="1">
        <v>3172.13</v>
      </c>
      <c r="E16" s="1">
        <v>54748.36</v>
      </c>
    </row>
    <row r="17" spans="1:5" ht="15">
      <c r="A17" s="1" t="s">
        <v>9</v>
      </c>
      <c r="B17" s="1">
        <v>54748.36</v>
      </c>
      <c r="C17" s="1">
        <v>3939.11</v>
      </c>
      <c r="D17" s="1">
        <v>3793.53</v>
      </c>
      <c r="E17" s="1">
        <v>54893.94</v>
      </c>
    </row>
    <row r="18" spans="1:5" ht="15">
      <c r="A18" s="2" t="s">
        <v>10</v>
      </c>
      <c r="B18" s="2">
        <v>43569.9</v>
      </c>
      <c r="C18" s="2">
        <f>SUM(C6:C17)</f>
        <v>46166.16</v>
      </c>
      <c r="D18" s="2">
        <f>SUM(D6:D17)</f>
        <v>34842.12</v>
      </c>
      <c r="E18" s="3">
        <v>54893.94</v>
      </c>
    </row>
    <row r="21" spans="1:5" ht="15">
      <c r="A21" s="8" t="s">
        <v>116</v>
      </c>
      <c r="B21" s="8"/>
      <c r="C21" s="8"/>
      <c r="D21" s="8"/>
      <c r="E21" s="8"/>
    </row>
    <row r="22" spans="1:5" ht="15">
      <c r="A22" s="8"/>
      <c r="B22" s="8"/>
      <c r="C22" s="8"/>
      <c r="D22" s="8"/>
      <c r="E22" s="8"/>
    </row>
    <row r="23" spans="1:5" ht="45">
      <c r="A23" s="14" t="s">
        <v>0</v>
      </c>
      <c r="B23" s="14" t="s">
        <v>1</v>
      </c>
      <c r="C23" s="14" t="s">
        <v>2</v>
      </c>
      <c r="D23" s="14" t="s">
        <v>3</v>
      </c>
      <c r="E23" s="14" t="s">
        <v>4</v>
      </c>
    </row>
    <row r="24" spans="1:5" ht="15">
      <c r="A24" s="27" t="s">
        <v>117</v>
      </c>
      <c r="B24" s="28"/>
      <c r="C24" s="28"/>
      <c r="D24" s="28"/>
      <c r="E24" s="29"/>
    </row>
    <row r="25" spans="1:5" ht="15">
      <c r="A25" s="1" t="s">
        <v>14</v>
      </c>
      <c r="B25" s="1"/>
      <c r="C25" s="1">
        <v>407.21</v>
      </c>
      <c r="D25" s="1"/>
      <c r="E25" s="1">
        <v>407.21</v>
      </c>
    </row>
    <row r="26" spans="1:5" ht="15">
      <c r="A26" s="1" t="s">
        <v>15</v>
      </c>
      <c r="B26" s="1">
        <v>407.21</v>
      </c>
      <c r="C26" s="1">
        <v>407.21</v>
      </c>
      <c r="D26" s="1">
        <v>299.17</v>
      </c>
      <c r="E26" s="1">
        <v>515.25</v>
      </c>
    </row>
    <row r="27" spans="1:5" ht="15">
      <c r="A27" s="1" t="s">
        <v>16</v>
      </c>
      <c r="B27" s="1">
        <v>515.25</v>
      </c>
      <c r="C27" s="1">
        <v>592.97</v>
      </c>
      <c r="D27" s="1">
        <v>396.15</v>
      </c>
      <c r="E27" s="1">
        <v>712.07</v>
      </c>
    </row>
    <row r="28" spans="1:5" ht="15">
      <c r="A28" s="1" t="s">
        <v>17</v>
      </c>
      <c r="B28" s="1">
        <v>712.07</v>
      </c>
      <c r="C28" s="1">
        <v>1141.03</v>
      </c>
      <c r="D28" s="1">
        <v>506.28</v>
      </c>
      <c r="E28" s="1">
        <v>1346.82</v>
      </c>
    </row>
    <row r="29" spans="1:5" ht="15">
      <c r="A29" s="1" t="s">
        <v>5</v>
      </c>
      <c r="B29" s="1">
        <v>1346.82</v>
      </c>
      <c r="C29" s="1">
        <v>506.9</v>
      </c>
      <c r="D29" s="1">
        <v>974.22</v>
      </c>
      <c r="E29" s="1">
        <f>B29+C29-D29</f>
        <v>879.4999999999998</v>
      </c>
    </row>
    <row r="30" spans="1:5" ht="15">
      <c r="A30" s="1" t="s">
        <v>6</v>
      </c>
      <c r="B30" s="1">
        <v>879.5</v>
      </c>
      <c r="C30" s="1">
        <v>546.32</v>
      </c>
      <c r="D30" s="1">
        <v>432.79</v>
      </c>
      <c r="E30" s="1">
        <f>B30+C30-D30</f>
        <v>993.0300000000002</v>
      </c>
    </row>
    <row r="31" spans="1:5" ht="15">
      <c r="A31" s="1" t="s">
        <v>7</v>
      </c>
      <c r="B31" s="1">
        <v>993.03</v>
      </c>
      <c r="C31" s="1">
        <v>570.82</v>
      </c>
      <c r="D31" s="1">
        <v>466.45</v>
      </c>
      <c r="E31" s="1">
        <f>B31+C31-D31</f>
        <v>1097.3999999999999</v>
      </c>
    </row>
    <row r="32" spans="1:5" ht="15">
      <c r="A32" s="1" t="s">
        <v>8</v>
      </c>
      <c r="B32" s="1">
        <v>1097.4</v>
      </c>
      <c r="C32" s="1">
        <v>470.21</v>
      </c>
      <c r="D32" s="1">
        <v>487.37</v>
      </c>
      <c r="E32" s="1">
        <f>B32+C32-D32</f>
        <v>1080.2400000000002</v>
      </c>
    </row>
    <row r="33" spans="1:5" ht="15">
      <c r="A33" s="1" t="s">
        <v>9</v>
      </c>
      <c r="B33" s="1">
        <v>1080.24</v>
      </c>
      <c r="C33" s="1">
        <v>541.88</v>
      </c>
      <c r="D33" s="1">
        <v>345.47</v>
      </c>
      <c r="E33" s="1">
        <f>B33+C33-D33</f>
        <v>1276.6499999999999</v>
      </c>
    </row>
    <row r="34" spans="1:5" s="18" customFormat="1" ht="15">
      <c r="A34" s="3"/>
      <c r="B34" s="3"/>
      <c r="C34" s="3">
        <f>SUM(C25:C33)</f>
        <v>5184.55</v>
      </c>
      <c r="D34" s="3">
        <f>SUM(D26:D33)</f>
        <v>3907.8999999999996</v>
      </c>
      <c r="E34" s="3">
        <v>1276.65</v>
      </c>
    </row>
    <row r="35" spans="1:5" ht="15">
      <c r="A35" s="22" t="s">
        <v>118</v>
      </c>
      <c r="B35" s="23"/>
      <c r="C35" s="23"/>
      <c r="D35" s="23"/>
      <c r="E35" s="24"/>
    </row>
    <row r="36" spans="1:5" ht="15">
      <c r="A36" s="1" t="s">
        <v>119</v>
      </c>
      <c r="B36" s="1">
        <v>1276.65</v>
      </c>
      <c r="C36" s="1">
        <v>500.79</v>
      </c>
      <c r="D36" s="1">
        <v>398.13</v>
      </c>
      <c r="E36" s="1">
        <f aca="true" t="shared" si="0" ref="E36:E47">B36+C36-D36</f>
        <v>1379.31</v>
      </c>
    </row>
    <row r="37" spans="1:5" ht="15">
      <c r="A37" s="1" t="s">
        <v>120</v>
      </c>
      <c r="B37" s="1">
        <v>1379.31</v>
      </c>
      <c r="C37" s="1">
        <v>526.01</v>
      </c>
      <c r="D37" s="1">
        <v>367.94</v>
      </c>
      <c r="E37" s="1">
        <f t="shared" si="0"/>
        <v>1537.3799999999999</v>
      </c>
    </row>
    <row r="38" spans="1:5" ht="15">
      <c r="A38" s="1" t="s">
        <v>124</v>
      </c>
      <c r="B38" s="1">
        <v>1537.38</v>
      </c>
      <c r="C38" s="1">
        <v>776.3</v>
      </c>
      <c r="D38" s="1">
        <v>386.47</v>
      </c>
      <c r="E38" s="1">
        <f t="shared" si="0"/>
        <v>1927.2100000000003</v>
      </c>
    </row>
    <row r="39" spans="1:5" ht="15">
      <c r="A39" s="1" t="s">
        <v>125</v>
      </c>
      <c r="B39" s="1">
        <v>1927.21</v>
      </c>
      <c r="C39" s="1">
        <v>531.09</v>
      </c>
      <c r="D39" s="1">
        <v>570.36</v>
      </c>
      <c r="E39" s="1">
        <f t="shared" si="0"/>
        <v>1887.94</v>
      </c>
    </row>
    <row r="40" spans="1:5" ht="15">
      <c r="A40" s="1" t="s">
        <v>126</v>
      </c>
      <c r="B40" s="1">
        <v>1887.94</v>
      </c>
      <c r="C40" s="1">
        <v>476.62</v>
      </c>
      <c r="D40" s="1">
        <v>390.2</v>
      </c>
      <c r="E40" s="1">
        <f t="shared" si="0"/>
        <v>1974.36</v>
      </c>
    </row>
    <row r="41" spans="1:5" ht="15">
      <c r="A41" s="1" t="s">
        <v>127</v>
      </c>
      <c r="B41" s="1">
        <v>1974.36</v>
      </c>
      <c r="C41" s="1">
        <v>525.9</v>
      </c>
      <c r="D41" s="1">
        <v>805.45</v>
      </c>
      <c r="E41" s="1">
        <f t="shared" si="0"/>
        <v>1694.8099999999997</v>
      </c>
    </row>
    <row r="42" spans="1:5" ht="15">
      <c r="A42" s="1" t="s">
        <v>128</v>
      </c>
      <c r="B42" s="1">
        <v>1694.81</v>
      </c>
      <c r="C42" s="1">
        <v>396.38</v>
      </c>
      <c r="D42" s="1">
        <v>243.91</v>
      </c>
      <c r="E42" s="1">
        <f t="shared" si="0"/>
        <v>1847.28</v>
      </c>
    </row>
    <row r="43" spans="1:5" ht="15">
      <c r="A43" s="1" t="s">
        <v>129</v>
      </c>
      <c r="B43" s="1">
        <v>1847.28</v>
      </c>
      <c r="C43" s="1">
        <v>423.47</v>
      </c>
      <c r="D43" s="1">
        <v>323.61</v>
      </c>
      <c r="E43" s="1">
        <f t="shared" si="0"/>
        <v>1947.1399999999999</v>
      </c>
    </row>
    <row r="44" spans="1:5" ht="15">
      <c r="A44" s="1" t="s">
        <v>130</v>
      </c>
      <c r="B44" s="1">
        <v>1947.14</v>
      </c>
      <c r="C44" s="1">
        <v>495.7</v>
      </c>
      <c r="D44" s="1">
        <v>421.23</v>
      </c>
      <c r="E44" s="1">
        <f t="shared" si="0"/>
        <v>2021.6100000000001</v>
      </c>
    </row>
    <row r="45" spans="1:5" ht="15">
      <c r="A45" s="1" t="s">
        <v>131</v>
      </c>
      <c r="B45" s="1">
        <v>2021.61</v>
      </c>
      <c r="C45" s="1">
        <v>488.75</v>
      </c>
      <c r="D45" s="1">
        <v>364.2</v>
      </c>
      <c r="E45" s="1">
        <f t="shared" si="0"/>
        <v>2146.16</v>
      </c>
    </row>
    <row r="46" spans="1:5" ht="15">
      <c r="A46" s="1" t="s">
        <v>132</v>
      </c>
      <c r="B46" s="1">
        <v>2146.16</v>
      </c>
      <c r="C46" s="1">
        <v>576.04</v>
      </c>
      <c r="D46" s="1">
        <v>359.1</v>
      </c>
      <c r="E46" s="1">
        <f t="shared" si="0"/>
        <v>2363.1</v>
      </c>
    </row>
    <row r="47" spans="1:5" ht="15">
      <c r="A47" s="1" t="s">
        <v>133</v>
      </c>
      <c r="B47" s="1">
        <v>2363.1</v>
      </c>
      <c r="C47" s="1">
        <v>530.88</v>
      </c>
      <c r="D47" s="1">
        <v>354.46</v>
      </c>
      <c r="E47" s="1">
        <f t="shared" si="0"/>
        <v>2539.52</v>
      </c>
    </row>
    <row r="48" spans="1:5" ht="15">
      <c r="A48" s="2"/>
      <c r="B48" s="2"/>
      <c r="C48" s="2">
        <f>SUM(C36:C47)</f>
        <v>6247.93</v>
      </c>
      <c r="D48" s="2">
        <f>SUM(D36:D47)</f>
        <v>4985.06</v>
      </c>
      <c r="E48" s="3">
        <v>2539.52</v>
      </c>
    </row>
    <row r="49" spans="1:5" ht="15">
      <c r="A49" s="30" t="s">
        <v>140</v>
      </c>
      <c r="B49" s="31"/>
      <c r="C49" s="31"/>
      <c r="D49" s="31"/>
      <c r="E49" s="32"/>
    </row>
    <row r="50" spans="1:5" ht="15">
      <c r="A50" s="1" t="s">
        <v>119</v>
      </c>
      <c r="B50" s="1">
        <v>2539.52</v>
      </c>
      <c r="C50" s="1">
        <v>526.01</v>
      </c>
      <c r="D50" s="1">
        <v>458.82</v>
      </c>
      <c r="E50" s="1">
        <f>B50+C50-D50</f>
        <v>2606.7099999999996</v>
      </c>
    </row>
    <row r="51" spans="1:5" ht="15">
      <c r="A51" s="1" t="s">
        <v>120</v>
      </c>
      <c r="B51" s="1">
        <v>2606.71</v>
      </c>
      <c r="C51" s="1">
        <v>526.01</v>
      </c>
      <c r="D51" s="1">
        <v>323.68</v>
      </c>
      <c r="E51" s="1">
        <f>B51+C51-D51</f>
        <v>2809.0400000000004</v>
      </c>
    </row>
    <row r="52" spans="1:5" ht="15">
      <c r="A52" s="1" t="s">
        <v>124</v>
      </c>
      <c r="B52" s="1">
        <v>2809.04</v>
      </c>
      <c r="C52" s="1">
        <v>526.01</v>
      </c>
      <c r="D52" s="1">
        <v>449.26</v>
      </c>
      <c r="E52" s="1">
        <f>B52+C52-D52</f>
        <v>2885.79</v>
      </c>
    </row>
    <row r="53" spans="1:5" ht="15">
      <c r="A53" s="1" t="s">
        <v>125</v>
      </c>
      <c r="B53" s="1">
        <v>2885.79</v>
      </c>
      <c r="C53" s="1">
        <v>526.01</v>
      </c>
      <c r="D53" s="1">
        <v>386.47</v>
      </c>
      <c r="E53" s="1">
        <f>B53+C53-D53</f>
        <v>3025.33</v>
      </c>
    </row>
    <row r="54" spans="1:5" ht="15">
      <c r="A54" s="1" t="s">
        <v>126</v>
      </c>
      <c r="B54" s="1"/>
      <c r="C54" s="1">
        <v>526.01</v>
      </c>
      <c r="D54" s="1"/>
      <c r="E54" s="1"/>
    </row>
    <row r="55" spans="1:5" ht="15">
      <c r="A55" s="1" t="s">
        <v>127</v>
      </c>
      <c r="B55" s="1"/>
      <c r="C55" s="1">
        <v>436.46</v>
      </c>
      <c r="D55" s="1"/>
      <c r="E55" s="1"/>
    </row>
    <row r="56" spans="1:5" ht="15">
      <c r="A56" s="1" t="s">
        <v>128</v>
      </c>
      <c r="B56" s="1"/>
      <c r="C56" s="1">
        <v>107.45</v>
      </c>
      <c r="D56" s="1"/>
      <c r="E56" s="1"/>
    </row>
    <row r="57" spans="1:5" ht="15">
      <c r="A57" s="1" t="s">
        <v>129</v>
      </c>
      <c r="B57" s="1"/>
      <c r="C57" s="1">
        <v>439.25</v>
      </c>
      <c r="D57" s="1"/>
      <c r="E57" s="1"/>
    </row>
    <row r="58" spans="1:5" ht="15">
      <c r="A58" s="1" t="s">
        <v>130</v>
      </c>
      <c r="B58" s="1"/>
      <c r="C58" s="1">
        <v>744.04</v>
      </c>
      <c r="D58" s="1"/>
      <c r="E58" s="1"/>
    </row>
    <row r="59" spans="1:5" ht="15">
      <c r="A59" s="1" t="s">
        <v>131</v>
      </c>
      <c r="B59" s="1"/>
      <c r="C59" s="1">
        <v>605.01</v>
      </c>
      <c r="D59" s="1"/>
      <c r="E59" s="1"/>
    </row>
    <row r="60" spans="1:5" ht="15">
      <c r="A60" s="1" t="s">
        <v>132</v>
      </c>
      <c r="B60" s="1"/>
      <c r="C60" s="1"/>
      <c r="D60" s="1"/>
      <c r="E60" s="1"/>
    </row>
    <row r="61" spans="1:5" ht="15">
      <c r="A61" s="1" t="s">
        <v>133</v>
      </c>
      <c r="B61" s="1"/>
      <c r="C61" s="1"/>
      <c r="D61" s="1"/>
      <c r="E61" s="1"/>
    </row>
    <row r="62" spans="1:5" ht="15">
      <c r="A62" s="1"/>
      <c r="B62" s="1"/>
      <c r="C62" s="1"/>
      <c r="D62" s="1"/>
      <c r="E62" s="1"/>
    </row>
  </sheetData>
  <sheetProtection/>
  <mergeCells count="3">
    <mergeCell ref="A24:E24"/>
    <mergeCell ref="A35:E35"/>
    <mergeCell ref="A49:E4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O20"/>
  <sheetViews>
    <sheetView zoomScalePageLayoutView="0" workbookViewId="0" topLeftCell="A1">
      <selection activeCell="A2" sqref="A1:O16384"/>
    </sheetView>
  </sheetViews>
  <sheetFormatPr defaultColWidth="9.140625" defaultRowHeight="15"/>
  <cols>
    <col min="1" max="1" width="3.00390625" style="0" bestFit="1" customWidth="1"/>
    <col min="2" max="2" width="36.28125" style="0" bestFit="1" customWidth="1"/>
  </cols>
  <sheetData>
    <row r="1" spans="1:15" ht="15">
      <c r="A1" s="22" t="s">
        <v>137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4"/>
    </row>
    <row r="2" spans="1:15" ht="15">
      <c r="A2" s="3"/>
      <c r="B2" s="3"/>
      <c r="C2" s="3" t="s">
        <v>11</v>
      </c>
      <c r="D2" s="3" t="s">
        <v>12</v>
      </c>
      <c r="E2" s="3" t="s">
        <v>13</v>
      </c>
      <c r="F2" s="3" t="s">
        <v>14</v>
      </c>
      <c r="G2" s="3" t="s">
        <v>15</v>
      </c>
      <c r="H2" s="3" t="s">
        <v>16</v>
      </c>
      <c r="I2" s="3" t="s">
        <v>17</v>
      </c>
      <c r="J2" s="3" t="s">
        <v>5</v>
      </c>
      <c r="K2" s="3" t="s">
        <v>6</v>
      </c>
      <c r="L2" s="3" t="s">
        <v>7</v>
      </c>
      <c r="M2" s="3" t="s">
        <v>8</v>
      </c>
      <c r="N2" s="3" t="s">
        <v>9</v>
      </c>
      <c r="O2" s="3" t="s">
        <v>10</v>
      </c>
    </row>
    <row r="3" spans="1:15" ht="15">
      <c r="A3" s="3">
        <v>1</v>
      </c>
      <c r="B3" s="5" t="s">
        <v>27</v>
      </c>
      <c r="C3" s="5"/>
      <c r="D3" s="5"/>
      <c r="E3" s="5"/>
      <c r="F3" s="5"/>
      <c r="G3" s="5"/>
      <c r="H3" s="5"/>
      <c r="I3" s="5"/>
      <c r="J3" s="5"/>
      <c r="K3" s="5"/>
      <c r="L3" s="5"/>
      <c r="M3" s="5">
        <v>24693</v>
      </c>
      <c r="N3" s="5">
        <v>538.66</v>
      </c>
      <c r="O3" s="5">
        <f>SUM(C3:N3)</f>
        <v>25231.66</v>
      </c>
    </row>
    <row r="4" spans="1:15" ht="15">
      <c r="A4" s="3">
        <v>2</v>
      </c>
      <c r="B4" s="5" t="s">
        <v>28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5">
      <c r="A5" s="3">
        <v>3</v>
      </c>
      <c r="B5" s="5" t="s">
        <v>29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15">
      <c r="A6" s="3">
        <v>4</v>
      </c>
      <c r="B6" s="5" t="s">
        <v>30</v>
      </c>
      <c r="C6" s="5">
        <v>119</v>
      </c>
      <c r="D6" s="5">
        <v>109</v>
      </c>
      <c r="E6" s="5">
        <v>150</v>
      </c>
      <c r="F6" s="5">
        <v>108</v>
      </c>
      <c r="G6" s="5">
        <v>149</v>
      </c>
      <c r="H6" s="5">
        <v>129</v>
      </c>
      <c r="I6" s="5">
        <v>129</v>
      </c>
      <c r="J6" s="5">
        <v>129</v>
      </c>
      <c r="K6" s="5">
        <v>125</v>
      </c>
      <c r="L6" s="5">
        <v>114</v>
      </c>
      <c r="M6" s="5">
        <v>143</v>
      </c>
      <c r="N6" s="5">
        <v>171</v>
      </c>
      <c r="O6" s="5">
        <f>SUM(C6:N6)</f>
        <v>1575</v>
      </c>
    </row>
    <row r="7" spans="1:15" ht="15">
      <c r="A7" s="3">
        <v>5</v>
      </c>
      <c r="B7" s="5" t="s">
        <v>31</v>
      </c>
      <c r="C7" s="5">
        <v>158</v>
      </c>
      <c r="D7" s="5">
        <v>145</v>
      </c>
      <c r="E7" s="5">
        <v>200</v>
      </c>
      <c r="F7" s="5">
        <v>144</v>
      </c>
      <c r="G7" s="5">
        <v>199</v>
      </c>
      <c r="H7" s="5">
        <v>171</v>
      </c>
      <c r="I7" s="5">
        <v>171</v>
      </c>
      <c r="J7" s="5">
        <v>171</v>
      </c>
      <c r="K7" s="5">
        <v>167</v>
      </c>
      <c r="L7" s="5">
        <v>152</v>
      </c>
      <c r="M7" s="5">
        <v>191</v>
      </c>
      <c r="N7" s="5">
        <v>228</v>
      </c>
      <c r="O7" s="5">
        <f>SUM(C7:N7)</f>
        <v>2097</v>
      </c>
    </row>
    <row r="8" spans="1:15" ht="15">
      <c r="A8" s="3">
        <v>6</v>
      </c>
      <c r="B8" s="5" t="s">
        <v>46</v>
      </c>
      <c r="C8" s="5">
        <v>13.63</v>
      </c>
      <c r="D8" s="5">
        <v>29.4</v>
      </c>
      <c r="E8" s="5">
        <v>27.49</v>
      </c>
      <c r="F8" s="5">
        <v>32.41</v>
      </c>
      <c r="G8" s="5">
        <v>28.32</v>
      </c>
      <c r="H8" s="5">
        <v>27.23</v>
      </c>
      <c r="I8" s="5">
        <v>26.65</v>
      </c>
      <c r="J8" s="5">
        <v>26.67</v>
      </c>
      <c r="K8" s="5">
        <v>38.39</v>
      </c>
      <c r="L8" s="5">
        <v>31.55</v>
      </c>
      <c r="M8" s="5">
        <v>41.53</v>
      </c>
      <c r="N8" s="5">
        <v>54.85</v>
      </c>
      <c r="O8" s="5">
        <f>SUM(C8:N8)</f>
        <v>378.12</v>
      </c>
    </row>
    <row r="9" spans="1:15" ht="15">
      <c r="A9" s="3">
        <v>7</v>
      </c>
      <c r="B9" s="5" t="s">
        <v>32</v>
      </c>
      <c r="C9" s="5">
        <v>786.29</v>
      </c>
      <c r="D9" s="5">
        <v>748.64</v>
      </c>
      <c r="E9" s="5">
        <v>892.92</v>
      </c>
      <c r="F9" s="5">
        <v>888.63</v>
      </c>
      <c r="G9" s="5">
        <v>799.79</v>
      </c>
      <c r="H9" s="5">
        <v>808.08</v>
      </c>
      <c r="I9" s="5">
        <v>876.86</v>
      </c>
      <c r="J9" s="5">
        <v>1059.86</v>
      </c>
      <c r="K9" s="5">
        <v>826.75</v>
      </c>
      <c r="L9" s="5">
        <v>978.43</v>
      </c>
      <c r="M9" s="5">
        <v>888.9</v>
      </c>
      <c r="N9" s="5">
        <v>922.99</v>
      </c>
      <c r="O9" s="5">
        <f>SUM(C9:N9)</f>
        <v>10478.14</v>
      </c>
    </row>
    <row r="10" spans="1:15" ht="15">
      <c r="A10" s="3">
        <v>8</v>
      </c>
      <c r="B10" s="5" t="s">
        <v>33</v>
      </c>
      <c r="C10" s="5">
        <v>237.46</v>
      </c>
      <c r="D10" s="5">
        <v>226.09</v>
      </c>
      <c r="E10" s="5">
        <v>269.69</v>
      </c>
      <c r="F10" s="5">
        <v>268.37</v>
      </c>
      <c r="G10" s="5">
        <v>241.54</v>
      </c>
      <c r="H10" s="5">
        <v>244.04</v>
      </c>
      <c r="I10" s="5">
        <v>264.81</v>
      </c>
      <c r="J10" s="5">
        <v>320.08</v>
      </c>
      <c r="K10" s="5">
        <v>249.68</v>
      </c>
      <c r="L10" s="5">
        <v>295.49</v>
      </c>
      <c r="M10" s="5">
        <v>268.44</v>
      </c>
      <c r="N10" s="5">
        <v>278.74</v>
      </c>
      <c r="O10" s="5">
        <f>SUM(C10:N10)</f>
        <v>3164.4300000000003</v>
      </c>
    </row>
    <row r="11" spans="1:15" ht="15">
      <c r="A11" s="3">
        <v>9</v>
      </c>
      <c r="B11" s="5" t="s">
        <v>34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</row>
    <row r="12" spans="1:15" ht="15">
      <c r="A12" s="3">
        <v>10</v>
      </c>
      <c r="B12" s="5" t="s">
        <v>35</v>
      </c>
      <c r="C12" s="5">
        <v>17.48</v>
      </c>
      <c r="D12" s="5">
        <v>17.41</v>
      </c>
      <c r="E12" s="5">
        <v>18.1</v>
      </c>
      <c r="F12" s="5">
        <v>17.77</v>
      </c>
      <c r="G12" s="5">
        <v>17.98</v>
      </c>
      <c r="H12" s="5">
        <v>17.92</v>
      </c>
      <c r="I12" s="5">
        <v>19.33</v>
      </c>
      <c r="J12" s="5">
        <v>18.07</v>
      </c>
      <c r="K12" s="5">
        <v>17.34</v>
      </c>
      <c r="L12" s="5">
        <v>17.58</v>
      </c>
      <c r="M12" s="5">
        <v>17.68</v>
      </c>
      <c r="N12" s="5">
        <v>17.63</v>
      </c>
      <c r="O12" s="5">
        <f>SUM(C12:N12)</f>
        <v>214.29000000000002</v>
      </c>
    </row>
    <row r="13" spans="1:15" ht="15">
      <c r="A13" s="3">
        <v>11</v>
      </c>
      <c r="B13" s="5" t="s">
        <v>36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</row>
    <row r="14" spans="1:15" ht="15">
      <c r="A14" s="3">
        <v>12</v>
      </c>
      <c r="B14" s="5" t="s">
        <v>37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</row>
    <row r="15" spans="1:15" ht="15">
      <c r="A15" s="3">
        <v>13</v>
      </c>
      <c r="B15" s="5" t="s">
        <v>47</v>
      </c>
      <c r="C15" s="5">
        <v>45.51</v>
      </c>
      <c r="D15" s="5">
        <v>85.25</v>
      </c>
      <c r="E15" s="5">
        <v>3.17</v>
      </c>
      <c r="F15" s="5">
        <v>0.45</v>
      </c>
      <c r="G15" s="5">
        <v>63.21</v>
      </c>
      <c r="H15" s="5">
        <v>0.45</v>
      </c>
      <c r="I15" s="5">
        <v>4.11</v>
      </c>
      <c r="J15" s="5">
        <v>30.34</v>
      </c>
      <c r="K15" s="5">
        <v>4.11</v>
      </c>
      <c r="L15" s="5">
        <v>0.45</v>
      </c>
      <c r="M15" s="5">
        <v>29.73</v>
      </c>
      <c r="N15" s="5">
        <v>4.15</v>
      </c>
      <c r="O15" s="5">
        <f aca="true" t="shared" si="0" ref="O15:O20">SUM(C15:N15)</f>
        <v>270.92999999999995</v>
      </c>
    </row>
    <row r="16" spans="1:15" ht="15">
      <c r="A16" s="3">
        <v>14</v>
      </c>
      <c r="B16" s="5" t="s">
        <v>38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>
        <f t="shared" si="0"/>
        <v>0</v>
      </c>
    </row>
    <row r="17" spans="1:15" ht="15">
      <c r="A17" s="3">
        <v>15</v>
      </c>
      <c r="B17" s="5" t="s">
        <v>110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>
        <f t="shared" si="0"/>
        <v>0</v>
      </c>
    </row>
    <row r="18" spans="1:15" ht="15">
      <c r="A18" s="3">
        <v>16</v>
      </c>
      <c r="B18" s="5" t="s">
        <v>41</v>
      </c>
      <c r="C18" s="5">
        <v>86.02</v>
      </c>
      <c r="D18" s="5">
        <v>86.02</v>
      </c>
      <c r="E18" s="5">
        <v>86.02</v>
      </c>
      <c r="F18" s="5">
        <v>86.02</v>
      </c>
      <c r="G18" s="5">
        <v>86.02</v>
      </c>
      <c r="H18" s="5">
        <v>86.02</v>
      </c>
      <c r="I18" s="5">
        <v>86.62</v>
      </c>
      <c r="J18" s="5">
        <v>86.62</v>
      </c>
      <c r="K18" s="5">
        <v>86.62</v>
      </c>
      <c r="L18" s="5">
        <v>86.62</v>
      </c>
      <c r="M18" s="5">
        <v>86.62</v>
      </c>
      <c r="N18" s="5">
        <v>86.62</v>
      </c>
      <c r="O18" s="5">
        <f t="shared" si="0"/>
        <v>1035.8400000000001</v>
      </c>
    </row>
    <row r="19" spans="1:15" ht="15">
      <c r="A19" s="3">
        <v>17</v>
      </c>
      <c r="B19" s="5" t="s">
        <v>135</v>
      </c>
      <c r="C19" s="5">
        <v>526.01</v>
      </c>
      <c r="D19" s="5">
        <v>526.01</v>
      </c>
      <c r="E19" s="5">
        <v>526.01</v>
      </c>
      <c r="F19" s="5">
        <v>526.01</v>
      </c>
      <c r="G19" s="5">
        <v>526.01</v>
      </c>
      <c r="H19" s="5">
        <v>436.46</v>
      </c>
      <c r="I19" s="5">
        <v>107.45</v>
      </c>
      <c r="J19" s="5">
        <v>439.25</v>
      </c>
      <c r="K19" s="5">
        <v>744.04</v>
      </c>
      <c r="L19" s="5">
        <v>605.01</v>
      </c>
      <c r="M19" s="5"/>
      <c r="N19" s="5"/>
      <c r="O19" s="5">
        <f t="shared" si="0"/>
        <v>4962.26</v>
      </c>
    </row>
    <row r="20" spans="1:15" ht="15">
      <c r="A20" s="3"/>
      <c r="B20" s="6" t="s">
        <v>42</v>
      </c>
      <c r="C20" s="6">
        <f aca="true" t="shared" si="1" ref="C20:N20">SUM(C3:C19)</f>
        <v>1989.4</v>
      </c>
      <c r="D20" s="6">
        <f t="shared" si="1"/>
        <v>1972.82</v>
      </c>
      <c r="E20" s="6">
        <f t="shared" si="1"/>
        <v>2173.3999999999996</v>
      </c>
      <c r="F20" s="6">
        <f t="shared" si="1"/>
        <v>2071.66</v>
      </c>
      <c r="G20" s="6">
        <f t="shared" si="1"/>
        <v>2110.87</v>
      </c>
      <c r="H20" s="6">
        <f t="shared" si="1"/>
        <v>1920.2</v>
      </c>
      <c r="I20" s="6">
        <f t="shared" si="1"/>
        <v>1685.8299999999997</v>
      </c>
      <c r="J20" s="6">
        <f t="shared" si="1"/>
        <v>2280.89</v>
      </c>
      <c r="K20" s="6">
        <f t="shared" si="1"/>
        <v>2258.93</v>
      </c>
      <c r="L20" s="6">
        <f t="shared" si="1"/>
        <v>2281.13</v>
      </c>
      <c r="M20" s="6">
        <f t="shared" si="1"/>
        <v>26359.899999999998</v>
      </c>
      <c r="N20" s="6">
        <f t="shared" si="1"/>
        <v>2302.64</v>
      </c>
      <c r="O20" s="6">
        <f t="shared" si="0"/>
        <v>49407.67</v>
      </c>
    </row>
  </sheetData>
  <sheetProtection/>
  <mergeCells count="1">
    <mergeCell ref="A1:O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I3"/>
  <sheetViews>
    <sheetView zoomScalePageLayoutView="0" workbookViewId="0" topLeftCell="A1">
      <selection activeCell="H3" sqref="H3"/>
    </sheetView>
  </sheetViews>
  <sheetFormatPr defaultColWidth="9.140625" defaultRowHeight="15"/>
  <cols>
    <col min="1" max="1" width="19.00390625" style="0" customWidth="1"/>
    <col min="2" max="2" width="12.421875" style="0" bestFit="1" customWidth="1"/>
    <col min="4" max="4" width="19.140625" style="0" customWidth="1"/>
    <col min="6" max="6" width="18.421875" style="0" customWidth="1"/>
    <col min="7" max="7" width="21.140625" style="0" customWidth="1"/>
    <col min="8" max="8" width="22.8515625" style="0" customWidth="1"/>
    <col min="9" max="9" width="26.57421875" style="0" customWidth="1"/>
  </cols>
  <sheetData>
    <row r="1" spans="1:9" ht="15">
      <c r="A1" s="26" t="s">
        <v>138</v>
      </c>
      <c r="B1" s="26"/>
      <c r="C1" s="26"/>
      <c r="D1" s="26"/>
      <c r="E1" s="26"/>
      <c r="F1" s="26"/>
      <c r="G1" s="26"/>
      <c r="H1" s="26"/>
      <c r="I1" s="26"/>
    </row>
    <row r="2" spans="1:9" ht="45">
      <c r="A2" s="13" t="s">
        <v>58</v>
      </c>
      <c r="B2" s="7" t="s">
        <v>2</v>
      </c>
      <c r="C2" s="7" t="s">
        <v>50</v>
      </c>
      <c r="D2" s="13" t="s">
        <v>65</v>
      </c>
      <c r="E2" s="7" t="s">
        <v>51</v>
      </c>
      <c r="F2" s="13" t="s">
        <v>139</v>
      </c>
      <c r="G2" s="13" t="s">
        <v>113</v>
      </c>
      <c r="H2" s="13" t="s">
        <v>112</v>
      </c>
      <c r="I2" s="15" t="s">
        <v>141</v>
      </c>
    </row>
    <row r="3" spans="1:9" ht="15">
      <c r="A3" s="1">
        <v>43569.9</v>
      </c>
      <c r="B3" s="1">
        <v>46166.16</v>
      </c>
      <c r="C3" s="1">
        <v>34842.12</v>
      </c>
      <c r="D3" s="1">
        <v>54893.94</v>
      </c>
      <c r="E3" s="1">
        <v>49407.67</v>
      </c>
      <c r="F3" s="1">
        <f>C3-E3</f>
        <v>-14565.549999999996</v>
      </c>
      <c r="G3" s="1">
        <v>2400</v>
      </c>
      <c r="H3" s="1">
        <v>906</v>
      </c>
      <c r="I3" s="16">
        <v>20810.56</v>
      </c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E51"/>
  <sheetViews>
    <sheetView zoomScalePageLayoutView="0" workbookViewId="0" topLeftCell="A25">
      <selection activeCell="C44" sqref="C44:C46"/>
    </sheetView>
  </sheetViews>
  <sheetFormatPr defaultColWidth="9.140625" defaultRowHeight="15"/>
  <cols>
    <col min="2" max="2" width="14.57421875" style="0" customWidth="1"/>
    <col min="3" max="3" width="12.421875" style="0" customWidth="1"/>
    <col min="4" max="4" width="13.28125" style="0" customWidth="1"/>
    <col min="5" max="5" width="18.57421875" style="0" customWidth="1"/>
  </cols>
  <sheetData>
    <row r="1" spans="1:5" ht="15">
      <c r="A1" s="8" t="s">
        <v>142</v>
      </c>
      <c r="B1" s="8"/>
      <c r="C1" s="8"/>
      <c r="D1" s="8"/>
      <c r="E1" s="8"/>
    </row>
    <row r="2" spans="1:5" ht="15">
      <c r="A2" s="8"/>
      <c r="B2" s="8"/>
      <c r="C2" s="8"/>
      <c r="D2" s="8"/>
      <c r="E2" s="8"/>
    </row>
    <row r="3" spans="1:5" ht="15">
      <c r="A3" s="8" t="s">
        <v>22</v>
      </c>
      <c r="B3" s="8"/>
      <c r="C3" s="8"/>
      <c r="D3" s="8"/>
      <c r="E3" s="8"/>
    </row>
    <row r="4" spans="1:5" ht="15">
      <c r="A4" s="8"/>
      <c r="B4" s="8"/>
      <c r="C4" s="8"/>
      <c r="D4" s="8"/>
      <c r="E4" s="8"/>
    </row>
    <row r="5" spans="1:5" ht="45">
      <c r="A5" s="14" t="s">
        <v>0</v>
      </c>
      <c r="B5" s="14" t="s">
        <v>1</v>
      </c>
      <c r="C5" s="14" t="s">
        <v>2</v>
      </c>
      <c r="D5" s="14" t="s">
        <v>3</v>
      </c>
      <c r="E5" s="14" t="s">
        <v>4</v>
      </c>
    </row>
    <row r="6" spans="1:5" ht="15">
      <c r="A6" s="1" t="s">
        <v>11</v>
      </c>
      <c r="B6" s="1">
        <v>54893.94</v>
      </c>
      <c r="C6" s="1">
        <v>4060.48</v>
      </c>
      <c r="D6" s="1">
        <v>6346.55</v>
      </c>
      <c r="E6" s="1">
        <v>52607.87</v>
      </c>
    </row>
    <row r="7" spans="1:5" ht="15">
      <c r="A7" s="1" t="s">
        <v>12</v>
      </c>
      <c r="B7" s="1">
        <v>52607.87</v>
      </c>
      <c r="C7" s="1">
        <v>4108.63</v>
      </c>
      <c r="D7" s="1">
        <v>2978.61</v>
      </c>
      <c r="E7" s="1">
        <v>53737.89</v>
      </c>
    </row>
    <row r="8" spans="1:5" ht="15">
      <c r="A8" s="1" t="s">
        <v>13</v>
      </c>
      <c r="B8" s="1">
        <v>53737.89</v>
      </c>
      <c r="C8" s="1">
        <v>4149.91</v>
      </c>
      <c r="D8" s="1">
        <v>3501.46</v>
      </c>
      <c r="E8" s="1">
        <v>54386.34</v>
      </c>
    </row>
    <row r="9" spans="1:5" ht="15">
      <c r="A9" s="1" t="s">
        <v>14</v>
      </c>
      <c r="B9" s="1">
        <v>54386.34</v>
      </c>
      <c r="C9" s="1">
        <v>4191.96</v>
      </c>
      <c r="D9" s="1">
        <v>2548.5</v>
      </c>
      <c r="E9" s="1">
        <v>56029.8</v>
      </c>
    </row>
    <row r="10" spans="1:5" ht="15">
      <c r="A10" s="1" t="s">
        <v>15</v>
      </c>
      <c r="B10" s="1">
        <v>56029.8</v>
      </c>
      <c r="C10" s="1">
        <v>4315.81</v>
      </c>
      <c r="D10" s="1">
        <v>2574.37</v>
      </c>
      <c r="E10" s="1">
        <v>57771.24</v>
      </c>
    </row>
    <row r="11" spans="1:5" ht="15">
      <c r="A11" s="1" t="s">
        <v>16</v>
      </c>
      <c r="B11" s="1">
        <v>57771.24</v>
      </c>
      <c r="C11" s="1">
        <v>4323.48</v>
      </c>
      <c r="D11" s="1">
        <v>2650.58</v>
      </c>
      <c r="E11" s="1">
        <v>59444.14</v>
      </c>
    </row>
    <row r="12" spans="1:5" ht="15">
      <c r="A12" s="1" t="s">
        <v>17</v>
      </c>
      <c r="B12" s="1">
        <v>59444.14</v>
      </c>
      <c r="C12" s="19">
        <v>4492.03</v>
      </c>
      <c r="D12" s="1">
        <v>2655.3</v>
      </c>
      <c r="E12" s="1">
        <v>61280.87</v>
      </c>
    </row>
    <row r="13" spans="1:5" ht="15">
      <c r="A13" s="1" t="s">
        <v>5</v>
      </c>
      <c r="B13" s="1">
        <v>61280.87</v>
      </c>
      <c r="C13" s="1">
        <v>4323.48</v>
      </c>
      <c r="D13" s="1">
        <v>2759.02</v>
      </c>
      <c r="E13" s="1">
        <v>62845.33</v>
      </c>
    </row>
    <row r="14" spans="1:5" ht="15">
      <c r="A14" s="1" t="s">
        <v>6</v>
      </c>
      <c r="B14" s="1">
        <v>62845.33</v>
      </c>
      <c r="C14" s="1">
        <v>4323.48</v>
      </c>
      <c r="D14" s="1">
        <v>7913.95</v>
      </c>
      <c r="E14" s="1">
        <v>59254.86</v>
      </c>
    </row>
    <row r="15" spans="1:5" ht="15">
      <c r="A15" s="1" t="s">
        <v>7</v>
      </c>
      <c r="B15" s="1">
        <v>59254.86</v>
      </c>
      <c r="C15" s="1">
        <v>4323.48</v>
      </c>
      <c r="D15" s="1">
        <v>3939.45</v>
      </c>
      <c r="E15" s="1">
        <v>56638.89</v>
      </c>
    </row>
    <row r="16" spans="1:5" ht="15">
      <c r="A16" s="1" t="s">
        <v>8</v>
      </c>
      <c r="B16" s="1"/>
      <c r="C16" s="1"/>
      <c r="D16" s="1"/>
      <c r="E16" s="1"/>
    </row>
    <row r="17" spans="1:5" ht="15">
      <c r="A17" s="1" t="s">
        <v>9</v>
      </c>
      <c r="B17" s="1"/>
      <c r="C17" s="1"/>
      <c r="D17" s="1"/>
      <c r="E17" s="1"/>
    </row>
    <row r="18" spans="1:5" ht="15">
      <c r="A18" s="2" t="s">
        <v>10</v>
      </c>
      <c r="B18" s="2">
        <v>54893.94</v>
      </c>
      <c r="C18" s="2">
        <f>SUM(C6:C17)</f>
        <v>42612.73999999999</v>
      </c>
      <c r="D18" s="2">
        <f>SUM(D6:D17)</f>
        <v>37867.78999999999</v>
      </c>
      <c r="E18" s="3">
        <v>56638.89</v>
      </c>
    </row>
    <row r="21" spans="1:5" ht="15">
      <c r="A21" s="8" t="s">
        <v>143</v>
      </c>
      <c r="B21" s="8"/>
      <c r="C21" s="8"/>
      <c r="D21" s="8"/>
      <c r="E21" s="8"/>
    </row>
    <row r="22" spans="1:5" ht="15">
      <c r="A22" s="8"/>
      <c r="B22" s="8"/>
      <c r="C22" s="8"/>
      <c r="D22" s="8"/>
      <c r="E22" s="8"/>
    </row>
    <row r="23" spans="1:5" ht="45">
      <c r="A23" s="14" t="s">
        <v>0</v>
      </c>
      <c r="B23" s="14" t="s">
        <v>1</v>
      </c>
      <c r="C23" s="14" t="s">
        <v>2</v>
      </c>
      <c r="D23" s="14" t="s">
        <v>3</v>
      </c>
      <c r="E23" s="14" t="s">
        <v>4</v>
      </c>
    </row>
    <row r="24" spans="1:5" ht="15">
      <c r="A24" s="30" t="s">
        <v>140</v>
      </c>
      <c r="B24" s="31"/>
      <c r="C24" s="31"/>
      <c r="D24" s="31"/>
      <c r="E24" s="32"/>
    </row>
    <row r="25" spans="1:5" ht="15">
      <c r="A25" s="1" t="s">
        <v>119</v>
      </c>
      <c r="B25" s="1">
        <v>2539.52</v>
      </c>
      <c r="C25" s="1">
        <v>526.01</v>
      </c>
      <c r="D25" s="1">
        <v>458.82</v>
      </c>
      <c r="E25" s="1">
        <f>B25+C25-D25</f>
        <v>2606.7099999999996</v>
      </c>
    </row>
    <row r="26" spans="1:5" ht="15">
      <c r="A26" s="1" t="s">
        <v>120</v>
      </c>
      <c r="B26" s="1">
        <v>2606.71</v>
      </c>
      <c r="C26" s="1">
        <v>526.01</v>
      </c>
      <c r="D26" s="1">
        <v>323.68</v>
      </c>
      <c r="E26" s="1">
        <f>B26+C26-D26</f>
        <v>2809.0400000000004</v>
      </c>
    </row>
    <row r="27" spans="1:5" ht="15">
      <c r="A27" s="1" t="s">
        <v>124</v>
      </c>
      <c r="B27" s="1">
        <v>2809.04</v>
      </c>
      <c r="C27" s="1">
        <v>526.01</v>
      </c>
      <c r="D27" s="1">
        <v>449.26</v>
      </c>
      <c r="E27" s="1">
        <f>B27+C27-D27</f>
        <v>2885.79</v>
      </c>
    </row>
    <row r="28" spans="1:5" ht="15">
      <c r="A28" s="1" t="s">
        <v>125</v>
      </c>
      <c r="B28" s="1">
        <v>2885.79</v>
      </c>
      <c r="C28" s="1">
        <v>526.01</v>
      </c>
      <c r="D28" s="1">
        <v>386.47</v>
      </c>
      <c r="E28" s="1">
        <f>B28+C28-D28</f>
        <v>3025.33</v>
      </c>
    </row>
    <row r="29" spans="1:5" ht="15">
      <c r="A29" s="1" t="s">
        <v>126</v>
      </c>
      <c r="B29" s="1">
        <v>3025.33</v>
      </c>
      <c r="C29" s="1">
        <v>526.01</v>
      </c>
      <c r="D29" s="1">
        <v>386.47</v>
      </c>
      <c r="E29" s="1">
        <f aca="true" t="shared" si="0" ref="E29:E36">B29+C29-D29</f>
        <v>3164.87</v>
      </c>
    </row>
    <row r="30" spans="1:5" ht="15">
      <c r="A30" s="1" t="s">
        <v>127</v>
      </c>
      <c r="B30" s="1">
        <v>3164.87</v>
      </c>
      <c r="C30" s="1">
        <v>436.46</v>
      </c>
      <c r="D30" s="1">
        <v>386.47</v>
      </c>
      <c r="E30" s="1">
        <f t="shared" si="0"/>
        <v>3214.8599999999997</v>
      </c>
    </row>
    <row r="31" spans="1:5" ht="15">
      <c r="A31" s="1" t="s">
        <v>128</v>
      </c>
      <c r="B31" s="1">
        <v>3214.86</v>
      </c>
      <c r="C31" s="1">
        <v>107.45</v>
      </c>
      <c r="D31" s="1">
        <v>320.67</v>
      </c>
      <c r="E31" s="1">
        <f t="shared" si="0"/>
        <v>3001.64</v>
      </c>
    </row>
    <row r="32" spans="1:5" ht="15">
      <c r="A32" s="1" t="s">
        <v>129</v>
      </c>
      <c r="B32" s="1">
        <v>3001.64</v>
      </c>
      <c r="C32" s="1">
        <v>439.25</v>
      </c>
      <c r="D32" s="1">
        <v>78.94999999999999</v>
      </c>
      <c r="E32" s="1">
        <f t="shared" si="0"/>
        <v>3361.94</v>
      </c>
    </row>
    <row r="33" spans="1:5" ht="15">
      <c r="A33" s="1" t="s">
        <v>130</v>
      </c>
      <c r="B33" s="1">
        <v>3361.94</v>
      </c>
      <c r="C33" s="1">
        <v>744.04</v>
      </c>
      <c r="D33" s="1">
        <v>358.27000000000004</v>
      </c>
      <c r="E33" s="1">
        <f t="shared" si="0"/>
        <v>3747.7099999999996</v>
      </c>
    </row>
    <row r="34" spans="1:5" ht="15">
      <c r="A34" s="1" t="s">
        <v>131</v>
      </c>
      <c r="B34" s="1">
        <v>3747.71</v>
      </c>
      <c r="C34" s="1">
        <v>605.01</v>
      </c>
      <c r="D34" s="1">
        <v>620.95</v>
      </c>
      <c r="E34" s="1">
        <f t="shared" si="0"/>
        <v>3731.7700000000004</v>
      </c>
    </row>
    <row r="35" spans="1:5" ht="15">
      <c r="A35" s="1" t="s">
        <v>132</v>
      </c>
      <c r="B35" s="1">
        <v>3731.77</v>
      </c>
      <c r="C35" s="1">
        <v>526.01</v>
      </c>
      <c r="D35" s="1">
        <v>931.9100000000001</v>
      </c>
      <c r="E35" s="1">
        <f t="shared" si="0"/>
        <v>3325.87</v>
      </c>
    </row>
    <row r="36" spans="1:5" ht="15">
      <c r="A36" s="1" t="s">
        <v>133</v>
      </c>
      <c r="B36" s="1">
        <v>3325.87</v>
      </c>
      <c r="C36" s="1">
        <v>574.16</v>
      </c>
      <c r="D36" s="1">
        <v>386.32</v>
      </c>
      <c r="E36" s="1">
        <f t="shared" si="0"/>
        <v>3513.7099999999996</v>
      </c>
    </row>
    <row r="37" spans="1:5" ht="15">
      <c r="A37" s="3" t="s">
        <v>10</v>
      </c>
      <c r="B37" s="3"/>
      <c r="C37" s="3">
        <f>SUM(C25:C36)</f>
        <v>6062.43</v>
      </c>
      <c r="D37" s="3">
        <f>SUM(D25:D36)</f>
        <v>5088.24</v>
      </c>
      <c r="E37" s="3">
        <v>3513.71</v>
      </c>
    </row>
    <row r="38" spans="1:5" ht="15">
      <c r="A38" s="33" t="s">
        <v>144</v>
      </c>
      <c r="B38" s="34"/>
      <c r="C38" s="34"/>
      <c r="D38" s="34"/>
      <c r="E38" s="35"/>
    </row>
    <row r="39" spans="1:5" ht="15">
      <c r="A39" s="20" t="s">
        <v>119</v>
      </c>
      <c r="B39" s="1">
        <v>3513.71</v>
      </c>
      <c r="C39" s="1">
        <v>615.44</v>
      </c>
      <c r="D39" s="1">
        <v>484.63</v>
      </c>
      <c r="E39" s="1">
        <f>B39+C39-D39</f>
        <v>3644.5199999999995</v>
      </c>
    </row>
    <row r="40" spans="1:5" ht="15">
      <c r="A40" s="20" t="s">
        <v>120</v>
      </c>
      <c r="B40" s="1">
        <v>3644.52</v>
      </c>
      <c r="C40" s="1">
        <v>657.49</v>
      </c>
      <c r="D40" s="1">
        <v>378.71</v>
      </c>
      <c r="E40" s="1">
        <f>B40+C40-D40</f>
        <v>3923.3</v>
      </c>
    </row>
    <row r="41" spans="1:5" ht="15">
      <c r="A41" s="20" t="s">
        <v>145</v>
      </c>
      <c r="B41" s="1">
        <v>3923.3</v>
      </c>
      <c r="C41" s="1">
        <v>781.34</v>
      </c>
      <c r="D41" s="1">
        <v>404.58</v>
      </c>
      <c r="E41" s="1">
        <f>B41+C41-D41</f>
        <v>4300.06</v>
      </c>
    </row>
    <row r="42" spans="1:5" ht="15">
      <c r="A42" s="20" t="s">
        <v>125</v>
      </c>
      <c r="B42" s="1"/>
      <c r="C42" s="1">
        <v>789.01</v>
      </c>
      <c r="D42" s="1"/>
      <c r="E42" s="1"/>
    </row>
    <row r="43" spans="1:5" ht="15">
      <c r="A43" s="20" t="s">
        <v>126</v>
      </c>
      <c r="B43" s="1"/>
      <c r="C43" s="1">
        <v>957.56</v>
      </c>
      <c r="D43" s="1"/>
      <c r="E43" s="1"/>
    </row>
    <row r="44" spans="1:5" ht="15">
      <c r="A44" s="20" t="s">
        <v>127</v>
      </c>
      <c r="B44" s="1"/>
      <c r="C44" s="1">
        <v>789.01</v>
      </c>
      <c r="D44" s="1"/>
      <c r="E44" s="1"/>
    </row>
    <row r="45" spans="1:5" ht="15">
      <c r="A45" s="20" t="s">
        <v>128</v>
      </c>
      <c r="B45" s="1"/>
      <c r="C45" s="1">
        <v>789.01</v>
      </c>
      <c r="D45" s="1"/>
      <c r="E45" s="1"/>
    </row>
    <row r="46" spans="1:5" ht="15">
      <c r="A46" s="20" t="s">
        <v>129</v>
      </c>
      <c r="B46" s="1"/>
      <c r="C46" s="1">
        <v>789.01</v>
      </c>
      <c r="D46" s="1"/>
      <c r="E46" s="1"/>
    </row>
    <row r="47" spans="1:5" ht="15">
      <c r="A47" s="20" t="s">
        <v>130</v>
      </c>
      <c r="B47" s="1"/>
      <c r="C47" s="1"/>
      <c r="D47" s="1"/>
      <c r="E47" s="1"/>
    </row>
    <row r="48" spans="1:5" ht="15">
      <c r="A48" s="20" t="s">
        <v>131</v>
      </c>
      <c r="B48" s="1"/>
      <c r="C48" s="1"/>
      <c r="D48" s="1"/>
      <c r="E48" s="1"/>
    </row>
    <row r="49" spans="1:5" ht="15">
      <c r="A49" s="20" t="s">
        <v>132</v>
      </c>
      <c r="B49" s="1"/>
      <c r="C49" s="1"/>
      <c r="D49" s="1"/>
      <c r="E49" s="1"/>
    </row>
    <row r="50" spans="1:5" ht="15">
      <c r="A50" s="20" t="s">
        <v>133</v>
      </c>
      <c r="B50" s="1"/>
      <c r="C50" s="1"/>
      <c r="D50" s="1"/>
      <c r="E50" s="1"/>
    </row>
    <row r="51" spans="1:5" ht="15">
      <c r="A51" s="3" t="s">
        <v>10</v>
      </c>
      <c r="B51" s="3"/>
      <c r="C51" s="3"/>
      <c r="D51" s="3"/>
      <c r="E51" s="3"/>
    </row>
  </sheetData>
  <sheetProtection/>
  <mergeCells count="2">
    <mergeCell ref="A24:E24"/>
    <mergeCell ref="A38:E3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O20"/>
  <sheetViews>
    <sheetView zoomScalePageLayoutView="0" workbookViewId="0" topLeftCell="A1">
      <selection activeCell="O20" sqref="O20"/>
    </sheetView>
  </sheetViews>
  <sheetFormatPr defaultColWidth="9.140625" defaultRowHeight="15"/>
  <cols>
    <col min="1" max="1" width="3.00390625" style="0" bestFit="1" customWidth="1"/>
    <col min="2" max="2" width="36.28125" style="0" bestFit="1" customWidth="1"/>
  </cols>
  <sheetData>
    <row r="1" spans="1:15" ht="15">
      <c r="A1" s="22" t="s">
        <v>146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4"/>
    </row>
    <row r="2" spans="1:15" ht="15">
      <c r="A2" s="3"/>
      <c r="B2" s="3"/>
      <c r="C2" s="3" t="s">
        <v>11</v>
      </c>
      <c r="D2" s="3" t="s">
        <v>12</v>
      </c>
      <c r="E2" s="3" t="s">
        <v>13</v>
      </c>
      <c r="F2" s="3" t="s">
        <v>14</v>
      </c>
      <c r="G2" s="3" t="s">
        <v>15</v>
      </c>
      <c r="H2" s="3" t="s">
        <v>16</v>
      </c>
      <c r="I2" s="3" t="s">
        <v>17</v>
      </c>
      <c r="J2" s="3" t="s">
        <v>5</v>
      </c>
      <c r="K2" s="3" t="s">
        <v>6</v>
      </c>
      <c r="L2" s="3" t="s">
        <v>7</v>
      </c>
      <c r="M2" s="3" t="s">
        <v>8</v>
      </c>
      <c r="N2" s="3" t="s">
        <v>9</v>
      </c>
      <c r="O2" s="3" t="s">
        <v>10</v>
      </c>
    </row>
    <row r="3" spans="1:15" ht="15">
      <c r="A3" s="3">
        <v>1</v>
      </c>
      <c r="B3" s="5" t="s">
        <v>27</v>
      </c>
      <c r="C3" s="5">
        <v>220</v>
      </c>
      <c r="D3" s="5"/>
      <c r="E3" s="5"/>
      <c r="F3" s="5"/>
      <c r="G3" s="5"/>
      <c r="H3" s="5"/>
      <c r="I3" s="36">
        <v>538.66</v>
      </c>
      <c r="J3" s="5"/>
      <c r="K3" s="5"/>
      <c r="L3" s="5"/>
      <c r="M3" s="5"/>
      <c r="N3" s="5"/>
      <c r="O3" s="5">
        <f>SUM(C3:N3)</f>
        <v>758.66</v>
      </c>
    </row>
    <row r="4" spans="1:15" ht="15">
      <c r="A4" s="3">
        <v>2</v>
      </c>
      <c r="B4" s="5" t="s">
        <v>28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5">
      <c r="A5" s="3">
        <v>3</v>
      </c>
      <c r="B5" s="5" t="s">
        <v>29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15">
      <c r="A6" s="3">
        <v>4</v>
      </c>
      <c r="B6" s="5" t="s">
        <v>30</v>
      </c>
      <c r="C6" s="5">
        <v>286</v>
      </c>
      <c r="D6" s="5">
        <v>135</v>
      </c>
      <c r="E6" s="5">
        <v>158</v>
      </c>
      <c r="F6" s="5">
        <v>115</v>
      </c>
      <c r="G6" s="5">
        <v>116</v>
      </c>
      <c r="H6" s="5">
        <v>120</v>
      </c>
      <c r="I6" s="5">
        <v>120</v>
      </c>
      <c r="J6" s="5">
        <v>125</v>
      </c>
      <c r="K6" s="5">
        <v>357</v>
      </c>
      <c r="L6" s="5">
        <v>178</v>
      </c>
      <c r="M6" s="5"/>
      <c r="N6" s="5"/>
      <c r="O6" s="5">
        <f>SUM(C6:N6)</f>
        <v>1710</v>
      </c>
    </row>
    <row r="7" spans="1:15" ht="15">
      <c r="A7" s="3">
        <v>5</v>
      </c>
      <c r="B7" s="5" t="s">
        <v>31</v>
      </c>
      <c r="C7" s="5">
        <v>381</v>
      </c>
      <c r="D7" s="5">
        <v>179</v>
      </c>
      <c r="E7" s="5">
        <v>211</v>
      </c>
      <c r="F7" s="5">
        <v>153</v>
      </c>
      <c r="G7" s="5">
        <v>155</v>
      </c>
      <c r="H7" s="5">
        <v>160</v>
      </c>
      <c r="I7" s="5">
        <v>160</v>
      </c>
      <c r="J7" s="5">
        <v>166</v>
      </c>
      <c r="K7" s="5">
        <v>475</v>
      </c>
      <c r="L7" s="5">
        <v>237</v>
      </c>
      <c r="M7" s="5"/>
      <c r="N7" s="5"/>
      <c r="O7" s="5">
        <f>SUM(C7:N7)</f>
        <v>2277</v>
      </c>
    </row>
    <row r="8" spans="1:15" ht="15">
      <c r="A8" s="3">
        <v>6</v>
      </c>
      <c r="B8" s="5" t="s">
        <v>46</v>
      </c>
      <c r="C8" s="5">
        <v>16.96</v>
      </c>
      <c r="D8" s="5">
        <v>31.45</v>
      </c>
      <c r="E8" s="5">
        <v>29.9</v>
      </c>
      <c r="F8" s="5">
        <v>29.4</v>
      </c>
      <c r="G8" s="5">
        <v>34.37</v>
      </c>
      <c r="H8" s="5">
        <v>30</v>
      </c>
      <c r="I8" s="5">
        <v>29.85</v>
      </c>
      <c r="J8" s="5">
        <v>28.37</v>
      </c>
      <c r="K8" s="5">
        <v>29.62</v>
      </c>
      <c r="L8" s="5">
        <v>29</v>
      </c>
      <c r="M8" s="5"/>
      <c r="N8" s="5"/>
      <c r="O8" s="5">
        <f>SUM(C8:N8)</f>
        <v>288.92</v>
      </c>
    </row>
    <row r="9" spans="1:15" ht="15">
      <c r="A9" s="3">
        <v>7</v>
      </c>
      <c r="B9" s="5" t="s">
        <v>32</v>
      </c>
      <c r="C9" s="5">
        <v>1135.12</v>
      </c>
      <c r="D9" s="5">
        <v>970.62</v>
      </c>
      <c r="E9" s="5">
        <v>1061.81</v>
      </c>
      <c r="F9" s="5">
        <v>953.73</v>
      </c>
      <c r="G9" s="5">
        <v>1033.65</v>
      </c>
      <c r="H9" s="5">
        <v>960.99</v>
      </c>
      <c r="I9" s="5">
        <v>715.97</v>
      </c>
      <c r="J9" s="5">
        <v>598.6</v>
      </c>
      <c r="K9" s="5">
        <v>693.55</v>
      </c>
      <c r="L9" s="5">
        <v>655.96</v>
      </c>
      <c r="M9" s="5"/>
      <c r="N9" s="5"/>
      <c r="O9" s="5">
        <f>SUM(C9:N9)</f>
        <v>8780</v>
      </c>
    </row>
    <row r="10" spans="1:15" ht="15">
      <c r="A10" s="3">
        <v>8</v>
      </c>
      <c r="B10" s="5" t="s">
        <v>33</v>
      </c>
      <c r="C10" s="5">
        <v>342.81</v>
      </c>
      <c r="D10" s="5">
        <v>293.13</v>
      </c>
      <c r="E10" s="5">
        <v>320.67</v>
      </c>
      <c r="F10" s="5">
        <v>288.03</v>
      </c>
      <c r="G10" s="5">
        <v>312.16</v>
      </c>
      <c r="H10" s="5">
        <v>290.22</v>
      </c>
      <c r="I10" s="5">
        <v>216.22</v>
      </c>
      <c r="J10" s="5">
        <v>180.78</v>
      </c>
      <c r="K10" s="5">
        <v>209.45</v>
      </c>
      <c r="L10" s="5">
        <v>198.1</v>
      </c>
      <c r="M10" s="5"/>
      <c r="N10" s="5"/>
      <c r="O10" s="5">
        <f>SUM(C10:N10)</f>
        <v>2651.57</v>
      </c>
    </row>
    <row r="11" spans="1:15" ht="15">
      <c r="A11" s="3">
        <v>9</v>
      </c>
      <c r="B11" s="5" t="s">
        <v>34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</row>
    <row r="12" spans="1:15" ht="15">
      <c r="A12" s="3">
        <v>10</v>
      </c>
      <c r="B12" s="5" t="s">
        <v>35</v>
      </c>
      <c r="C12" s="5">
        <v>18.05</v>
      </c>
      <c r="D12" s="5">
        <v>18.19</v>
      </c>
      <c r="E12" s="5">
        <v>19.01</v>
      </c>
      <c r="F12" s="5">
        <v>17.84</v>
      </c>
      <c r="G12" s="5">
        <v>18.11</v>
      </c>
      <c r="H12" s="5">
        <v>17.96</v>
      </c>
      <c r="I12" s="5">
        <v>17.34</v>
      </c>
      <c r="J12" s="5">
        <v>16.32</v>
      </c>
      <c r="K12" s="5">
        <v>17.16</v>
      </c>
      <c r="L12" s="5">
        <v>18.03</v>
      </c>
      <c r="M12" s="5"/>
      <c r="N12" s="5"/>
      <c r="O12" s="5">
        <f>SUM(C12:N12)</f>
        <v>178.01</v>
      </c>
    </row>
    <row r="13" spans="1:15" ht="15">
      <c r="A13" s="3">
        <v>11</v>
      </c>
      <c r="B13" s="5" t="s">
        <v>36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</row>
    <row r="14" spans="1:15" ht="15">
      <c r="A14" s="3">
        <v>12</v>
      </c>
      <c r="B14" s="5" t="s">
        <v>37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</row>
    <row r="15" spans="1:15" ht="15">
      <c r="A15" s="3">
        <v>13</v>
      </c>
      <c r="B15" s="5" t="s">
        <v>47</v>
      </c>
      <c r="C15" s="5">
        <v>0.49</v>
      </c>
      <c r="D15" s="5">
        <v>0.49</v>
      </c>
      <c r="E15" s="5">
        <v>75.2</v>
      </c>
      <c r="F15" s="5">
        <v>0.48</v>
      </c>
      <c r="G15" s="5">
        <v>16.06</v>
      </c>
      <c r="H15" s="5">
        <v>52.03</v>
      </c>
      <c r="I15" s="5">
        <v>0.46</v>
      </c>
      <c r="J15" s="5">
        <v>34.65</v>
      </c>
      <c r="K15" s="5">
        <v>0.46</v>
      </c>
      <c r="L15" s="5">
        <v>3.88</v>
      </c>
      <c r="M15" s="5"/>
      <c r="N15" s="5"/>
      <c r="O15" s="5">
        <f>SUM(C15:N15)</f>
        <v>184.20000000000002</v>
      </c>
    </row>
    <row r="16" spans="1:15" ht="15">
      <c r="A16" s="3">
        <v>14</v>
      </c>
      <c r="B16" s="5" t="s">
        <v>38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</row>
    <row r="17" spans="1:15" ht="15">
      <c r="A17" s="3">
        <v>15</v>
      </c>
      <c r="B17" s="5" t="s">
        <v>110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</row>
    <row r="18" spans="1:15" ht="15">
      <c r="A18" s="3">
        <v>16</v>
      </c>
      <c r="B18" s="5" t="s">
        <v>41</v>
      </c>
      <c r="C18" s="5">
        <v>94.55</v>
      </c>
      <c r="D18" s="5">
        <v>94.55</v>
      </c>
      <c r="E18" s="5">
        <v>94.55</v>
      </c>
      <c r="F18" s="5">
        <v>92.9</v>
      </c>
      <c r="G18" s="5">
        <v>92.9</v>
      </c>
      <c r="H18" s="5">
        <v>92.9</v>
      </c>
      <c r="I18" s="5">
        <v>88.33</v>
      </c>
      <c r="J18" s="5">
        <v>88.33</v>
      </c>
      <c r="K18" s="5">
        <v>88.33</v>
      </c>
      <c r="L18" s="5">
        <v>88.33</v>
      </c>
      <c r="M18" s="5"/>
      <c r="N18" s="5"/>
      <c r="O18" s="5">
        <f>SUM(C18:N18)</f>
        <v>915.6700000000001</v>
      </c>
    </row>
    <row r="19" spans="1:15" ht="15">
      <c r="A19" s="3">
        <v>17</v>
      </c>
      <c r="B19" s="5" t="s">
        <v>135</v>
      </c>
      <c r="C19" s="5">
        <v>1715.61</v>
      </c>
      <c r="D19" s="5">
        <v>657.49</v>
      </c>
      <c r="E19" s="5">
        <v>781.34</v>
      </c>
      <c r="F19" s="5">
        <v>789.01</v>
      </c>
      <c r="G19" s="5">
        <v>957.56</v>
      </c>
      <c r="H19" s="5">
        <v>789.01</v>
      </c>
      <c r="I19" s="5">
        <v>789.01</v>
      </c>
      <c r="J19" s="5">
        <v>789.01</v>
      </c>
      <c r="K19" s="5"/>
      <c r="L19" s="5"/>
      <c r="M19" s="5"/>
      <c r="N19" s="5"/>
      <c r="O19" s="5">
        <f>SUM(C19:N19)</f>
        <v>7268.040000000001</v>
      </c>
    </row>
    <row r="20" spans="1:15" ht="15">
      <c r="A20" s="3"/>
      <c r="B20" s="6" t="s">
        <v>42</v>
      </c>
      <c r="C20" s="6">
        <f>SUM(C3:C19)</f>
        <v>4210.59</v>
      </c>
      <c r="D20" s="6">
        <f>SUM(D3:D19)</f>
        <v>2379.92</v>
      </c>
      <c r="E20" s="6">
        <f>SUM(E3:E19)</f>
        <v>2751.48</v>
      </c>
      <c r="F20" s="6">
        <f>SUM(F3:F19)</f>
        <v>2439.3900000000003</v>
      </c>
      <c r="G20" s="6">
        <f>SUM(G3:G19)</f>
        <v>2735.81</v>
      </c>
      <c r="H20" s="6">
        <f>SUM(H3:H19)</f>
        <v>2513.11</v>
      </c>
      <c r="I20" s="6">
        <f>SUM(I3:I19)</f>
        <v>2675.84</v>
      </c>
      <c r="J20" s="6">
        <f>SUM(J3:J19)</f>
        <v>2027.06</v>
      </c>
      <c r="K20" s="6">
        <f>SUM(K3:K19)</f>
        <v>1870.5700000000002</v>
      </c>
      <c r="L20" s="6">
        <f>SUM(L3:L19)</f>
        <v>1408.3</v>
      </c>
      <c r="M20" s="6"/>
      <c r="N20" s="6"/>
      <c r="O20" s="6">
        <f>SUM(C20:N20)</f>
        <v>25012.07</v>
      </c>
    </row>
  </sheetData>
  <sheetProtection/>
  <mergeCells count="1">
    <mergeCell ref="A1:O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I3"/>
  <sheetViews>
    <sheetView tabSelected="1" zoomScalePageLayoutView="0" workbookViewId="0" topLeftCell="A1">
      <selection activeCell="H10" sqref="H10"/>
    </sheetView>
  </sheetViews>
  <sheetFormatPr defaultColWidth="9.140625" defaultRowHeight="15"/>
  <cols>
    <col min="1" max="1" width="19.00390625" style="0" customWidth="1"/>
    <col min="2" max="2" width="12.421875" style="0" bestFit="1" customWidth="1"/>
    <col min="4" max="4" width="19.140625" style="0" customWidth="1"/>
    <col min="6" max="6" width="18.421875" style="0" customWidth="1"/>
    <col min="7" max="7" width="21.140625" style="0" customWidth="1"/>
    <col min="8" max="8" width="22.8515625" style="0" customWidth="1"/>
    <col min="9" max="9" width="26.57421875" style="0" customWidth="1"/>
  </cols>
  <sheetData>
    <row r="1" spans="1:9" ht="15">
      <c r="A1" s="26" t="s">
        <v>148</v>
      </c>
      <c r="B1" s="26"/>
      <c r="C1" s="26"/>
      <c r="D1" s="26"/>
      <c r="E1" s="26"/>
      <c r="F1" s="26"/>
      <c r="G1" s="26"/>
      <c r="H1" s="26"/>
      <c r="I1" s="26"/>
    </row>
    <row r="2" spans="1:9" ht="45">
      <c r="A2" s="13" t="s">
        <v>58</v>
      </c>
      <c r="B2" s="7" t="s">
        <v>2</v>
      </c>
      <c r="C2" s="7" t="s">
        <v>50</v>
      </c>
      <c r="D2" s="13" t="s">
        <v>65</v>
      </c>
      <c r="E2" s="7" t="s">
        <v>51</v>
      </c>
      <c r="F2" s="13" t="s">
        <v>147</v>
      </c>
      <c r="G2" s="13" t="s">
        <v>113</v>
      </c>
      <c r="H2" s="13" t="s">
        <v>112</v>
      </c>
      <c r="I2" s="15" t="s">
        <v>149</v>
      </c>
    </row>
    <row r="3" spans="1:9" ht="15">
      <c r="A3" s="1">
        <v>54893.94</v>
      </c>
      <c r="B3" s="1">
        <v>42612.73999999999</v>
      </c>
      <c r="C3" s="1">
        <v>37867.78999999999</v>
      </c>
      <c r="D3" s="1">
        <v>56638.89</v>
      </c>
      <c r="E3" s="1">
        <v>25012.07</v>
      </c>
      <c r="F3" s="1">
        <f>C3-E3</f>
        <v>12855.719999999994</v>
      </c>
      <c r="G3" s="1">
        <v>2000</v>
      </c>
      <c r="H3" s="1">
        <v>755</v>
      </c>
      <c r="I3" s="16">
        <v>36421.28</v>
      </c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5"/>
  <sheetViews>
    <sheetView view="pageLayout" workbookViewId="0" topLeftCell="A1">
      <selection activeCell="B12" sqref="B12"/>
    </sheetView>
  </sheetViews>
  <sheetFormatPr defaultColWidth="9.140625" defaultRowHeight="15"/>
  <cols>
    <col min="1" max="1" width="4.421875" style="0" customWidth="1"/>
    <col min="2" max="2" width="32.7109375" style="0" customWidth="1"/>
    <col min="3" max="3" width="7.00390625" style="0" customWidth="1"/>
    <col min="4" max="4" width="8.140625" style="0" customWidth="1"/>
    <col min="5" max="5" width="7.28125" style="0" customWidth="1"/>
    <col min="6" max="7" width="8.00390625" style="0" bestFit="1" customWidth="1"/>
    <col min="8" max="10" width="7.00390625" style="0" bestFit="1" customWidth="1"/>
    <col min="12" max="12" width="8.57421875" style="0" customWidth="1"/>
    <col min="13" max="13" width="7.7109375" style="0" bestFit="1" customWidth="1"/>
    <col min="14" max="14" width="8.57421875" style="0" customWidth="1"/>
    <col min="15" max="15" width="9.00390625" style="0" bestFit="1" customWidth="1"/>
  </cols>
  <sheetData>
    <row r="1" spans="1:15" ht="15">
      <c r="A1" s="22" t="s">
        <v>44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4"/>
    </row>
    <row r="2" spans="1:15" ht="15">
      <c r="A2" s="3"/>
      <c r="B2" s="3"/>
      <c r="C2" s="3" t="s">
        <v>11</v>
      </c>
      <c r="D2" s="3" t="s">
        <v>12</v>
      </c>
      <c r="E2" s="3" t="s">
        <v>13</v>
      </c>
      <c r="F2" s="3" t="s">
        <v>14</v>
      </c>
      <c r="G2" s="3" t="s">
        <v>15</v>
      </c>
      <c r="H2" s="3" t="s">
        <v>16</v>
      </c>
      <c r="I2" s="3" t="s">
        <v>17</v>
      </c>
      <c r="J2" s="3" t="s">
        <v>5</v>
      </c>
      <c r="K2" s="3" t="s">
        <v>6</v>
      </c>
      <c r="L2" s="3" t="s">
        <v>7</v>
      </c>
      <c r="M2" s="3" t="s">
        <v>8</v>
      </c>
      <c r="N2" s="3" t="s">
        <v>9</v>
      </c>
      <c r="O2" s="3" t="s">
        <v>10</v>
      </c>
    </row>
    <row r="3" spans="1:15" ht="15">
      <c r="A3" s="3">
        <v>1</v>
      </c>
      <c r="B3" s="9" t="s">
        <v>23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/>
    </row>
    <row r="4" spans="1:15" ht="26.25">
      <c r="A4" s="3">
        <v>2</v>
      </c>
      <c r="B4" s="9" t="s">
        <v>24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6"/>
    </row>
    <row r="5" spans="1:15" ht="15">
      <c r="A5" s="3">
        <v>3</v>
      </c>
      <c r="B5" s="9" t="s">
        <v>25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"/>
    </row>
    <row r="6" spans="1:15" ht="26.25">
      <c r="A6" s="3">
        <v>4</v>
      </c>
      <c r="B6" s="9" t="s">
        <v>26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6"/>
    </row>
    <row r="7" spans="1:15" ht="15">
      <c r="A7" s="3">
        <v>5</v>
      </c>
      <c r="B7" s="9" t="s">
        <v>25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"/>
    </row>
    <row r="8" spans="1:15" ht="15">
      <c r="A8" s="3">
        <v>6</v>
      </c>
      <c r="B8" s="9" t="s">
        <v>27</v>
      </c>
      <c r="C8" s="5"/>
      <c r="D8" s="5"/>
      <c r="E8" s="5"/>
      <c r="F8" s="5"/>
      <c r="G8" s="5"/>
      <c r="H8" s="5"/>
      <c r="I8" s="5"/>
      <c r="J8" s="5"/>
      <c r="K8" s="5">
        <v>400</v>
      </c>
      <c r="L8" s="5">
        <v>4048.72</v>
      </c>
      <c r="M8" s="5"/>
      <c r="N8" s="5"/>
      <c r="O8" s="6">
        <f>SUM(C8:N8)</f>
        <v>4448.719999999999</v>
      </c>
    </row>
    <row r="9" spans="1:15" ht="15">
      <c r="A9" s="3">
        <v>7</v>
      </c>
      <c r="B9" s="9" t="s">
        <v>28</v>
      </c>
      <c r="C9" s="5">
        <v>81.36</v>
      </c>
      <c r="D9" s="5"/>
      <c r="E9" s="5"/>
      <c r="F9" s="5"/>
      <c r="G9" s="5"/>
      <c r="H9" s="5"/>
      <c r="I9" s="5"/>
      <c r="J9" s="5">
        <v>3.08</v>
      </c>
      <c r="K9" s="5">
        <v>0.89</v>
      </c>
      <c r="L9" s="5">
        <v>28.73</v>
      </c>
      <c r="M9" s="5">
        <v>3.02</v>
      </c>
      <c r="N9" s="5">
        <v>0.69</v>
      </c>
      <c r="O9" s="6">
        <f>SUM(C9:N9)</f>
        <v>117.77</v>
      </c>
    </row>
    <row r="10" spans="1:15" ht="15">
      <c r="A10" s="3">
        <v>8</v>
      </c>
      <c r="B10" s="9" t="s">
        <v>29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6"/>
    </row>
    <row r="11" spans="1:15" ht="15">
      <c r="A11" s="3">
        <v>9</v>
      </c>
      <c r="B11" s="9" t="s">
        <v>30</v>
      </c>
      <c r="C11" s="5">
        <v>17</v>
      </c>
      <c r="D11" s="5">
        <v>17</v>
      </c>
      <c r="E11" s="5">
        <v>17</v>
      </c>
      <c r="F11" s="5">
        <v>47</v>
      </c>
      <c r="G11" s="5">
        <v>76</v>
      </c>
      <c r="H11" s="5">
        <v>27</v>
      </c>
      <c r="I11" s="5">
        <v>17</v>
      </c>
      <c r="J11" s="5">
        <v>17</v>
      </c>
      <c r="K11" s="5">
        <v>17</v>
      </c>
      <c r="L11" s="5">
        <v>17</v>
      </c>
      <c r="M11" s="5">
        <v>17</v>
      </c>
      <c r="N11" s="5">
        <v>17</v>
      </c>
      <c r="O11" s="6">
        <f>SUM(C11:N11)</f>
        <v>303</v>
      </c>
    </row>
    <row r="12" spans="1:15" ht="15">
      <c r="A12" s="3">
        <v>10</v>
      </c>
      <c r="B12" s="9" t="s">
        <v>31</v>
      </c>
      <c r="C12" s="5">
        <v>17</v>
      </c>
      <c r="D12" s="5">
        <v>17</v>
      </c>
      <c r="E12" s="5">
        <v>17</v>
      </c>
      <c r="F12" s="5">
        <v>47</v>
      </c>
      <c r="G12" s="5">
        <v>76</v>
      </c>
      <c r="H12" s="5">
        <v>27</v>
      </c>
      <c r="I12" s="5">
        <v>17</v>
      </c>
      <c r="J12" s="5">
        <v>17</v>
      </c>
      <c r="K12" s="5">
        <v>17</v>
      </c>
      <c r="L12" s="5">
        <v>17</v>
      </c>
      <c r="M12" s="5">
        <v>17</v>
      </c>
      <c r="N12" s="5">
        <v>17</v>
      </c>
      <c r="O12" s="6">
        <f>SUM(C12:N12)</f>
        <v>303</v>
      </c>
    </row>
    <row r="13" spans="1:15" ht="15">
      <c r="A13" s="3">
        <v>11</v>
      </c>
      <c r="B13" s="9" t="s">
        <v>46</v>
      </c>
      <c r="C13" s="5">
        <v>14.92</v>
      </c>
      <c r="D13" s="5">
        <v>29.75</v>
      </c>
      <c r="E13" s="5">
        <v>25.64</v>
      </c>
      <c r="F13" s="5">
        <v>82.89</v>
      </c>
      <c r="G13" s="5">
        <v>13.2</v>
      </c>
      <c r="H13" s="5">
        <v>34.26</v>
      </c>
      <c r="I13" s="5">
        <v>21.21</v>
      </c>
      <c r="J13" s="5">
        <v>18.56</v>
      </c>
      <c r="K13" s="5">
        <v>20.25</v>
      </c>
      <c r="L13" s="5">
        <v>25.7</v>
      </c>
      <c r="M13" s="5">
        <v>17.61</v>
      </c>
      <c r="N13" s="5">
        <v>20.43</v>
      </c>
      <c r="O13" s="6">
        <f>SUM(C13:N13)</f>
        <v>324.41999999999996</v>
      </c>
    </row>
    <row r="14" spans="1:15" ht="15">
      <c r="A14" s="3">
        <v>12</v>
      </c>
      <c r="B14" s="9" t="s">
        <v>32</v>
      </c>
      <c r="C14" s="5">
        <v>795.25</v>
      </c>
      <c r="D14" s="5">
        <v>927.9</v>
      </c>
      <c r="E14" s="5">
        <v>669.86</v>
      </c>
      <c r="F14" s="5">
        <v>742.53</v>
      </c>
      <c r="G14" s="5">
        <v>1056.47</v>
      </c>
      <c r="H14" s="5">
        <v>667.57</v>
      </c>
      <c r="I14" s="5">
        <v>719.4</v>
      </c>
      <c r="J14" s="5">
        <v>738.58</v>
      </c>
      <c r="K14" s="5">
        <v>883.75</v>
      </c>
      <c r="L14" s="5">
        <v>616.03</v>
      </c>
      <c r="M14" s="5">
        <v>633.73</v>
      </c>
      <c r="N14" s="5">
        <v>905.34</v>
      </c>
      <c r="O14" s="6">
        <f>SUM(C14:N14)</f>
        <v>9356.41</v>
      </c>
    </row>
    <row r="15" spans="1:15" ht="15">
      <c r="A15" s="3">
        <v>13</v>
      </c>
      <c r="B15" s="9" t="s">
        <v>33</v>
      </c>
      <c r="C15" s="5">
        <v>112.93</v>
      </c>
      <c r="D15" s="5">
        <v>131.76</v>
      </c>
      <c r="E15" s="5">
        <v>95.12</v>
      </c>
      <c r="F15" s="5">
        <v>105.44</v>
      </c>
      <c r="G15" s="5">
        <v>150.02</v>
      </c>
      <c r="H15" s="5">
        <v>94.79</v>
      </c>
      <c r="I15" s="5">
        <v>102.16</v>
      </c>
      <c r="J15" s="5">
        <v>104.88</v>
      </c>
      <c r="K15" s="5">
        <v>125.49</v>
      </c>
      <c r="L15" s="5">
        <v>87.48</v>
      </c>
      <c r="M15" s="5">
        <v>89.99</v>
      </c>
      <c r="N15" s="5">
        <v>128.56</v>
      </c>
      <c r="O15" s="6">
        <f>SUM(C15:N15)</f>
        <v>1328.62</v>
      </c>
    </row>
    <row r="16" spans="1:15" ht="15">
      <c r="A16" s="3">
        <v>14</v>
      </c>
      <c r="B16" s="9" t="s">
        <v>34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6"/>
    </row>
    <row r="17" spans="1:15" ht="15">
      <c r="A17" s="3">
        <v>15</v>
      </c>
      <c r="B17" s="9" t="s">
        <v>35</v>
      </c>
      <c r="C17" s="5">
        <v>76.56</v>
      </c>
      <c r="D17" s="5"/>
      <c r="E17" s="5"/>
      <c r="F17" s="5">
        <v>7.01</v>
      </c>
      <c r="G17" s="5"/>
      <c r="H17" s="5">
        <v>6.11</v>
      </c>
      <c r="I17" s="5">
        <v>7.13</v>
      </c>
      <c r="J17" s="5">
        <v>9.26</v>
      </c>
      <c r="K17" s="5">
        <v>11.69</v>
      </c>
      <c r="L17" s="5">
        <v>22.2</v>
      </c>
      <c r="M17" s="5">
        <v>10.65</v>
      </c>
      <c r="N17" s="5">
        <v>14.21</v>
      </c>
      <c r="O17" s="6">
        <f>SUM(C17:N17)</f>
        <v>164.82000000000002</v>
      </c>
    </row>
    <row r="18" spans="1:15" ht="26.25">
      <c r="A18" s="3">
        <v>16</v>
      </c>
      <c r="B18" s="9" t="s">
        <v>36</v>
      </c>
      <c r="C18" s="5">
        <v>4.03</v>
      </c>
      <c r="D18" s="5"/>
      <c r="E18" s="5">
        <v>4.22</v>
      </c>
      <c r="F18" s="5">
        <v>4.28</v>
      </c>
      <c r="G18" s="5">
        <v>4.34</v>
      </c>
      <c r="H18" s="5">
        <v>3.2</v>
      </c>
      <c r="I18" s="5">
        <v>3.49</v>
      </c>
      <c r="J18" s="5">
        <v>3.12</v>
      </c>
      <c r="K18" s="5"/>
      <c r="L18" s="5">
        <v>3.26</v>
      </c>
      <c r="M18" s="5">
        <v>3.43</v>
      </c>
      <c r="N18" s="5">
        <v>3.51</v>
      </c>
      <c r="O18" s="6">
        <f>SUM(C18:N18)</f>
        <v>36.88</v>
      </c>
    </row>
    <row r="19" spans="1:15" ht="26.25">
      <c r="A19" s="3">
        <v>17</v>
      </c>
      <c r="B19" s="9" t="s">
        <v>37</v>
      </c>
      <c r="C19" s="5"/>
      <c r="D19" s="5">
        <v>15.94</v>
      </c>
      <c r="E19" s="5">
        <v>13.55</v>
      </c>
      <c r="F19" s="5">
        <v>6.38</v>
      </c>
      <c r="G19" s="5">
        <v>13.43</v>
      </c>
      <c r="H19" s="5">
        <v>13.54</v>
      </c>
      <c r="I19" s="5"/>
      <c r="J19" s="5"/>
      <c r="K19" s="5"/>
      <c r="L19" s="5"/>
      <c r="M19" s="5">
        <v>22.4</v>
      </c>
      <c r="N19" s="5">
        <v>19.18</v>
      </c>
      <c r="O19" s="6">
        <f>SUM(C19:N19)</f>
        <v>104.42000000000002</v>
      </c>
    </row>
    <row r="20" spans="1:15" ht="15">
      <c r="A20" s="3">
        <v>18</v>
      </c>
      <c r="B20" s="9" t="s">
        <v>47</v>
      </c>
      <c r="C20" s="5">
        <v>296.95</v>
      </c>
      <c r="D20" s="5">
        <v>262.23</v>
      </c>
      <c r="E20" s="5">
        <v>384.04</v>
      </c>
      <c r="F20" s="5">
        <v>60.12</v>
      </c>
      <c r="G20" s="5">
        <v>5.49</v>
      </c>
      <c r="H20" s="5">
        <v>31.45</v>
      </c>
      <c r="I20" s="5">
        <v>16.6</v>
      </c>
      <c r="J20" s="5"/>
      <c r="K20" s="5">
        <v>11.69</v>
      </c>
      <c r="L20" s="5"/>
      <c r="M20" s="5"/>
      <c r="N20" s="5"/>
      <c r="O20" s="6">
        <f>SUM(C20:N20)</f>
        <v>1068.57</v>
      </c>
    </row>
    <row r="21" spans="1:15" ht="15">
      <c r="A21" s="3">
        <v>19</v>
      </c>
      <c r="B21" s="9" t="s">
        <v>38</v>
      </c>
      <c r="C21" s="5"/>
      <c r="D21" s="5"/>
      <c r="E21" s="5"/>
      <c r="F21" s="5"/>
      <c r="G21" s="5"/>
      <c r="H21" s="5"/>
      <c r="I21" s="5"/>
      <c r="J21" s="5"/>
      <c r="K21" s="5">
        <v>23.96</v>
      </c>
      <c r="L21" s="5">
        <v>20.92</v>
      </c>
      <c r="M21" s="5">
        <v>20.92</v>
      </c>
      <c r="N21" s="5">
        <v>15.01</v>
      </c>
      <c r="O21" s="6">
        <f>SUM(C21:N21)</f>
        <v>80.81000000000002</v>
      </c>
    </row>
    <row r="22" spans="1:15" ht="15">
      <c r="A22" s="3">
        <v>20</v>
      </c>
      <c r="B22" s="9" t="s">
        <v>39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6"/>
    </row>
    <row r="23" spans="1:15" ht="15">
      <c r="A23" s="3">
        <v>21</v>
      </c>
      <c r="B23" s="9" t="s">
        <v>40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6"/>
    </row>
    <row r="24" spans="1:15" ht="15">
      <c r="A24" s="3">
        <v>22</v>
      </c>
      <c r="B24" s="9" t="s">
        <v>41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6"/>
    </row>
    <row r="25" spans="1:15" ht="15">
      <c r="A25" s="3">
        <v>23</v>
      </c>
      <c r="B25" s="10" t="s">
        <v>42</v>
      </c>
      <c r="C25" s="6">
        <f aca="true" t="shared" si="0" ref="C25:N25">SUM(C8:C24)</f>
        <v>1416</v>
      </c>
      <c r="D25" s="6">
        <f t="shared" si="0"/>
        <v>1401.58</v>
      </c>
      <c r="E25" s="6">
        <f t="shared" si="0"/>
        <v>1226.43</v>
      </c>
      <c r="F25" s="6">
        <f t="shared" si="0"/>
        <v>1102.6499999999999</v>
      </c>
      <c r="G25" s="6">
        <f t="shared" si="0"/>
        <v>1394.95</v>
      </c>
      <c r="H25" s="6">
        <f t="shared" si="0"/>
        <v>904.9200000000001</v>
      </c>
      <c r="I25" s="6">
        <f t="shared" si="0"/>
        <v>903.99</v>
      </c>
      <c r="J25" s="6">
        <f t="shared" si="0"/>
        <v>911.48</v>
      </c>
      <c r="K25" s="6">
        <f t="shared" si="0"/>
        <v>1511.72</v>
      </c>
      <c r="L25" s="6">
        <f t="shared" si="0"/>
        <v>4887.039999999999</v>
      </c>
      <c r="M25" s="6">
        <f t="shared" si="0"/>
        <v>835.7499999999999</v>
      </c>
      <c r="N25" s="6">
        <f t="shared" si="0"/>
        <v>1140.93</v>
      </c>
      <c r="O25" s="6">
        <f>SUM(C25:N25)</f>
        <v>17637.44</v>
      </c>
    </row>
  </sheetData>
  <sheetProtection/>
  <mergeCells count="1">
    <mergeCell ref="A1:O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G5"/>
  <sheetViews>
    <sheetView view="pageLayout" workbookViewId="0" topLeftCell="A1">
      <selection activeCell="E10" sqref="E10"/>
    </sheetView>
  </sheetViews>
  <sheetFormatPr defaultColWidth="9.140625" defaultRowHeight="15"/>
  <cols>
    <col min="1" max="1" width="17.00390625" style="0" bestFit="1" customWidth="1"/>
    <col min="2" max="2" width="11.28125" style="0" bestFit="1" customWidth="1"/>
    <col min="4" max="4" width="21.140625" style="0" bestFit="1" customWidth="1"/>
    <col min="6" max="6" width="20.421875" style="0" customWidth="1"/>
    <col min="7" max="7" width="21.8515625" style="0" bestFit="1" customWidth="1"/>
  </cols>
  <sheetData>
    <row r="3" spans="1:7" ht="15">
      <c r="A3" s="26" t="s">
        <v>53</v>
      </c>
      <c r="B3" s="26"/>
      <c r="C3" s="26"/>
      <c r="D3" s="26"/>
      <c r="E3" s="26"/>
      <c r="F3" s="26"/>
      <c r="G3" s="26"/>
    </row>
    <row r="4" spans="1:7" ht="45">
      <c r="A4" s="4" t="s">
        <v>61</v>
      </c>
      <c r="B4" s="7" t="s">
        <v>2</v>
      </c>
      <c r="C4" s="7" t="s">
        <v>50</v>
      </c>
      <c r="D4" s="4" t="s">
        <v>62</v>
      </c>
      <c r="E4" s="7" t="s">
        <v>51</v>
      </c>
      <c r="F4" s="4" t="s">
        <v>63</v>
      </c>
      <c r="G4" s="4" t="s">
        <v>64</v>
      </c>
    </row>
    <row r="5" spans="1:7" ht="15">
      <c r="A5" s="1">
        <v>6448.93</v>
      </c>
      <c r="B5" s="1">
        <v>27980.72</v>
      </c>
      <c r="C5" s="1">
        <v>2477.27</v>
      </c>
      <c r="D5" s="1">
        <v>25760.41</v>
      </c>
      <c r="E5" s="1">
        <v>13588.72</v>
      </c>
      <c r="F5" s="1">
        <v>-11111.45</v>
      </c>
      <c r="G5" s="1">
        <v>-11820.44</v>
      </c>
    </row>
  </sheetData>
  <sheetProtection/>
  <mergeCells count="1">
    <mergeCell ref="A3:G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B13" sqref="B13"/>
    </sheetView>
  </sheetViews>
  <sheetFormatPr defaultColWidth="9.140625" defaultRowHeight="15"/>
  <cols>
    <col min="2" max="2" width="22.421875" style="0" customWidth="1"/>
    <col min="3" max="3" width="12.57421875" style="0" customWidth="1"/>
    <col min="4" max="4" width="13.140625" style="0" customWidth="1"/>
    <col min="5" max="5" width="21.57421875" style="0" customWidth="1"/>
  </cols>
  <sheetData>
    <row r="1" spans="1:5" ht="15">
      <c r="A1" s="8"/>
      <c r="B1" s="8"/>
      <c r="C1" s="8"/>
      <c r="D1" s="8"/>
      <c r="E1" s="8"/>
    </row>
    <row r="2" spans="1:5" ht="15">
      <c r="A2" s="8" t="s">
        <v>21</v>
      </c>
      <c r="B2" s="8"/>
      <c r="C2" s="8"/>
      <c r="D2" s="8"/>
      <c r="E2" s="8"/>
    </row>
    <row r="3" spans="1:5" ht="15">
      <c r="A3" s="8"/>
      <c r="B3" s="8"/>
      <c r="C3" s="8"/>
      <c r="D3" s="8"/>
      <c r="E3" s="8"/>
    </row>
    <row r="4" spans="1:5" ht="15">
      <c r="A4" s="8" t="s">
        <v>22</v>
      </c>
      <c r="B4" s="8"/>
      <c r="C4" s="8"/>
      <c r="D4" s="8"/>
      <c r="E4" s="8"/>
    </row>
    <row r="5" spans="1:5" ht="15">
      <c r="A5" s="8"/>
      <c r="B5" s="8"/>
      <c r="C5" s="8"/>
      <c r="D5" s="8"/>
      <c r="E5" s="8"/>
    </row>
    <row r="6" spans="1:5" ht="15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</row>
    <row r="7" spans="1:5" ht="15">
      <c r="A7" s="11" t="s">
        <v>11</v>
      </c>
      <c r="B7" s="11">
        <v>25760.41</v>
      </c>
      <c r="C7" s="11">
        <v>2331.72</v>
      </c>
      <c r="D7" s="11">
        <v>277.79</v>
      </c>
      <c r="E7" s="11">
        <v>27814.34</v>
      </c>
    </row>
    <row r="8" spans="1:5" ht="15">
      <c r="A8" s="1" t="s">
        <v>12</v>
      </c>
      <c r="B8" s="1">
        <v>27814.34</v>
      </c>
      <c r="C8" s="1">
        <v>2331.72</v>
      </c>
      <c r="D8" s="1">
        <v>277.79</v>
      </c>
      <c r="E8" s="1">
        <v>29868.27</v>
      </c>
    </row>
    <row r="9" spans="1:5" ht="15">
      <c r="A9" s="1" t="s">
        <v>13</v>
      </c>
      <c r="B9" s="1">
        <v>29868.27</v>
      </c>
      <c r="C9" s="1">
        <v>2331.72</v>
      </c>
      <c r="D9" s="1">
        <v>277.79</v>
      </c>
      <c r="E9" s="1">
        <v>31922.2</v>
      </c>
    </row>
    <row r="10" spans="1:5" ht="15">
      <c r="A10" s="1" t="s">
        <v>14</v>
      </c>
      <c r="B10" s="1">
        <v>31922.2</v>
      </c>
      <c r="C10" s="1">
        <v>2331.72</v>
      </c>
      <c r="D10" s="1">
        <v>277.79</v>
      </c>
      <c r="E10" s="1">
        <v>33976.13</v>
      </c>
    </row>
    <row r="11" spans="1:5" ht="15">
      <c r="A11" s="1" t="s">
        <v>15</v>
      </c>
      <c r="B11" s="1">
        <v>33976.13</v>
      </c>
      <c r="C11" s="1">
        <v>2331.72</v>
      </c>
      <c r="D11" s="1">
        <v>277.79</v>
      </c>
      <c r="E11" s="1">
        <v>36030.06</v>
      </c>
    </row>
    <row r="12" spans="1:5" ht="15">
      <c r="A12" s="1" t="s">
        <v>16</v>
      </c>
      <c r="B12" s="1">
        <v>36030.06</v>
      </c>
      <c r="C12" s="1">
        <v>2331.72</v>
      </c>
      <c r="D12" s="1">
        <v>277.79</v>
      </c>
      <c r="E12" s="1">
        <v>38083.99</v>
      </c>
    </row>
    <row r="13" spans="1:5" ht="15">
      <c r="A13" s="1" t="s">
        <v>17</v>
      </c>
      <c r="B13" s="1">
        <v>38083.99</v>
      </c>
      <c r="C13" s="1">
        <v>2331.72</v>
      </c>
      <c r="D13" s="1">
        <v>277.79</v>
      </c>
      <c r="E13" s="1">
        <v>40137.92</v>
      </c>
    </row>
    <row r="14" spans="1:5" ht="15">
      <c r="A14" s="1" t="s">
        <v>5</v>
      </c>
      <c r="B14" s="1">
        <v>40137.92</v>
      </c>
      <c r="C14" s="1">
        <v>2331.72</v>
      </c>
      <c r="D14" s="1">
        <v>277.79</v>
      </c>
      <c r="E14" s="1">
        <v>42191.85</v>
      </c>
    </row>
    <row r="15" spans="1:5" ht="15">
      <c r="A15" s="1" t="s">
        <v>6</v>
      </c>
      <c r="B15" s="1">
        <v>42191.85</v>
      </c>
      <c r="C15" s="1">
        <v>2331.72</v>
      </c>
      <c r="D15" s="1">
        <v>1378.23</v>
      </c>
      <c r="E15" s="1">
        <v>43145.34</v>
      </c>
    </row>
    <row r="16" spans="1:5" ht="15">
      <c r="A16" s="1" t="s">
        <v>7</v>
      </c>
      <c r="B16" s="1">
        <v>43145.34</v>
      </c>
      <c r="C16" s="1">
        <v>2331.72</v>
      </c>
      <c r="D16" s="1">
        <v>552.9</v>
      </c>
      <c r="E16" s="1">
        <v>44924.16</v>
      </c>
    </row>
    <row r="17" spans="1:5" ht="15">
      <c r="A17" s="1" t="s">
        <v>8</v>
      </c>
      <c r="B17" s="1">
        <v>44924.16</v>
      </c>
      <c r="C17" s="1">
        <v>2331.72</v>
      </c>
      <c r="D17" s="1">
        <v>552.9</v>
      </c>
      <c r="E17" s="1">
        <v>46702.98</v>
      </c>
    </row>
    <row r="18" spans="1:5" ht="15">
      <c r="A18" s="1" t="s">
        <v>9</v>
      </c>
      <c r="B18" s="1">
        <v>46702.98</v>
      </c>
      <c r="C18" s="1">
        <v>2331.72</v>
      </c>
      <c r="D18" s="1">
        <v>3304.02</v>
      </c>
      <c r="E18" s="1">
        <v>45730.68</v>
      </c>
    </row>
    <row r="19" spans="1:5" ht="15">
      <c r="A19" s="2" t="s">
        <v>10</v>
      </c>
      <c r="B19" s="2"/>
      <c r="C19" s="2">
        <v>27980.64</v>
      </c>
      <c r="D19" s="2">
        <v>8010.37</v>
      </c>
      <c r="E19" s="2">
        <v>45730.68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5"/>
  <sheetViews>
    <sheetView view="pageLayout" workbookViewId="0" topLeftCell="A1">
      <selection activeCell="A1" sqref="A1:O1"/>
    </sheetView>
  </sheetViews>
  <sheetFormatPr defaultColWidth="9.140625" defaultRowHeight="15"/>
  <cols>
    <col min="1" max="1" width="3.140625" style="0" customWidth="1"/>
    <col min="2" max="2" width="32.00390625" style="0" customWidth="1"/>
    <col min="3" max="3" width="7.7109375" style="0" customWidth="1"/>
    <col min="4" max="4" width="7.8515625" style="0" customWidth="1"/>
    <col min="5" max="5" width="6.57421875" style="0" customWidth="1"/>
    <col min="6" max="6" width="7.00390625" style="0" customWidth="1"/>
    <col min="7" max="7" width="7.28125" style="0" customWidth="1"/>
    <col min="8" max="8" width="7.7109375" style="0" customWidth="1"/>
    <col min="9" max="10" width="7.00390625" style="0" bestFit="1" customWidth="1"/>
    <col min="12" max="12" width="8.57421875" style="0" bestFit="1" customWidth="1"/>
    <col min="13" max="13" width="7.7109375" style="0" bestFit="1" customWidth="1"/>
    <col min="14" max="14" width="8.8515625" style="0" bestFit="1" customWidth="1"/>
    <col min="15" max="15" width="8.00390625" style="0" bestFit="1" customWidth="1"/>
  </cols>
  <sheetData>
    <row r="1" spans="1:15" ht="15">
      <c r="A1" s="22" t="s">
        <v>45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4"/>
    </row>
    <row r="2" spans="1:15" ht="15">
      <c r="A2" s="3"/>
      <c r="B2" s="3"/>
      <c r="C2" s="3" t="s">
        <v>11</v>
      </c>
      <c r="D2" s="3" t="s">
        <v>12</v>
      </c>
      <c r="E2" s="3" t="s">
        <v>13</v>
      </c>
      <c r="F2" s="3" t="s">
        <v>14</v>
      </c>
      <c r="G2" s="3" t="s">
        <v>15</v>
      </c>
      <c r="H2" s="3" t="s">
        <v>16</v>
      </c>
      <c r="I2" s="3" t="s">
        <v>17</v>
      </c>
      <c r="J2" s="3" t="s">
        <v>5</v>
      </c>
      <c r="K2" s="3" t="s">
        <v>6</v>
      </c>
      <c r="L2" s="3" t="s">
        <v>7</v>
      </c>
      <c r="M2" s="3" t="s">
        <v>8</v>
      </c>
      <c r="N2" s="3" t="s">
        <v>9</v>
      </c>
      <c r="O2" s="3" t="s">
        <v>10</v>
      </c>
    </row>
    <row r="3" spans="1:15" ht="15">
      <c r="A3" s="3">
        <v>1</v>
      </c>
      <c r="B3" s="9" t="s">
        <v>23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/>
    </row>
    <row r="4" spans="1:15" ht="26.25">
      <c r="A4" s="3">
        <v>2</v>
      </c>
      <c r="B4" s="9" t="s">
        <v>24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6"/>
    </row>
    <row r="5" spans="1:15" ht="15">
      <c r="A5" s="3">
        <v>3</v>
      </c>
      <c r="B5" s="9" t="s">
        <v>25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"/>
    </row>
    <row r="6" spans="1:15" ht="26.25">
      <c r="A6" s="3">
        <v>4</v>
      </c>
      <c r="B6" s="9" t="s">
        <v>26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6"/>
    </row>
    <row r="7" spans="1:15" ht="15">
      <c r="A7" s="3">
        <v>5</v>
      </c>
      <c r="B7" s="9" t="s">
        <v>25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"/>
    </row>
    <row r="8" spans="1:15" ht="15">
      <c r="A8" s="3">
        <v>6</v>
      </c>
      <c r="B8" s="9" t="s">
        <v>27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6"/>
    </row>
    <row r="9" spans="1:15" ht="15">
      <c r="A9" s="3">
        <v>7</v>
      </c>
      <c r="B9" s="9" t="s">
        <v>28</v>
      </c>
      <c r="C9" s="5"/>
      <c r="D9" s="5"/>
      <c r="E9" s="5">
        <v>28.6</v>
      </c>
      <c r="F9" s="5">
        <v>6.37</v>
      </c>
      <c r="G9" s="5">
        <v>34.03</v>
      </c>
      <c r="H9" s="5">
        <v>21.17</v>
      </c>
      <c r="I9" s="5">
        <v>8.84</v>
      </c>
      <c r="J9" s="5">
        <v>12.59</v>
      </c>
      <c r="K9" s="5">
        <v>0.92</v>
      </c>
      <c r="L9" s="5"/>
      <c r="M9" s="5"/>
      <c r="N9" s="5"/>
      <c r="O9" s="6">
        <f>SUM(C9:N9)</f>
        <v>112.52000000000001</v>
      </c>
    </row>
    <row r="10" spans="1:15" ht="15">
      <c r="A10" s="3">
        <v>8</v>
      </c>
      <c r="B10" s="9" t="s">
        <v>29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6"/>
    </row>
    <row r="11" spans="1:15" ht="15">
      <c r="A11" s="3">
        <v>9</v>
      </c>
      <c r="B11" s="9" t="s">
        <v>30</v>
      </c>
      <c r="C11" s="5">
        <v>17</v>
      </c>
      <c r="D11" s="5">
        <v>17</v>
      </c>
      <c r="E11" s="5">
        <v>17</v>
      </c>
      <c r="F11" s="5">
        <v>17</v>
      </c>
      <c r="G11" s="5">
        <v>17</v>
      </c>
      <c r="H11" s="5">
        <v>17</v>
      </c>
      <c r="I11" s="5">
        <v>17</v>
      </c>
      <c r="J11" s="5">
        <v>17</v>
      </c>
      <c r="K11" s="5">
        <v>83</v>
      </c>
      <c r="L11" s="5">
        <v>34</v>
      </c>
      <c r="M11" s="5">
        <v>34</v>
      </c>
      <c r="N11" s="5">
        <v>199</v>
      </c>
      <c r="O11" s="6">
        <f aca="true" t="shared" si="0" ref="O11:O21">SUM(C11:N11)</f>
        <v>486</v>
      </c>
    </row>
    <row r="12" spans="1:15" ht="15">
      <c r="A12" s="3">
        <v>10</v>
      </c>
      <c r="B12" s="9" t="s">
        <v>31</v>
      </c>
      <c r="C12" s="5">
        <v>17</v>
      </c>
      <c r="D12" s="5">
        <v>17</v>
      </c>
      <c r="E12" s="5">
        <v>17</v>
      </c>
      <c r="F12" s="5">
        <v>17</v>
      </c>
      <c r="G12" s="5">
        <v>17</v>
      </c>
      <c r="H12" s="5">
        <v>17</v>
      </c>
      <c r="I12" s="5">
        <v>17</v>
      </c>
      <c r="J12" s="5">
        <v>17</v>
      </c>
      <c r="K12" s="5">
        <v>83</v>
      </c>
      <c r="L12" s="5">
        <v>34</v>
      </c>
      <c r="M12" s="5">
        <v>34</v>
      </c>
      <c r="N12" s="5">
        <v>199</v>
      </c>
      <c r="O12" s="6">
        <f t="shared" si="0"/>
        <v>486</v>
      </c>
    </row>
    <row r="13" spans="1:15" ht="15">
      <c r="A13" s="3">
        <v>11</v>
      </c>
      <c r="B13" s="9" t="s">
        <v>46</v>
      </c>
      <c r="C13" s="5">
        <v>13.04</v>
      </c>
      <c r="D13" s="5">
        <v>11.12</v>
      </c>
      <c r="E13" s="5">
        <v>13.59</v>
      </c>
      <c r="F13" s="5">
        <v>10.99</v>
      </c>
      <c r="G13" s="5">
        <v>14.71</v>
      </c>
      <c r="H13" s="5">
        <v>11.09</v>
      </c>
      <c r="I13" s="5">
        <v>23.43</v>
      </c>
      <c r="J13" s="5">
        <v>18.72</v>
      </c>
      <c r="K13" s="5">
        <v>11.4</v>
      </c>
      <c r="L13" s="5">
        <v>15.31</v>
      </c>
      <c r="M13" s="5">
        <v>15.69</v>
      </c>
      <c r="N13" s="5">
        <v>14.43</v>
      </c>
      <c r="O13" s="6">
        <f t="shared" si="0"/>
        <v>173.52</v>
      </c>
    </row>
    <row r="14" spans="1:15" ht="15">
      <c r="A14" s="3">
        <v>12</v>
      </c>
      <c r="B14" s="9" t="s">
        <v>32</v>
      </c>
      <c r="C14" s="5">
        <v>683.41</v>
      </c>
      <c r="D14" s="5">
        <v>515.62</v>
      </c>
      <c r="E14" s="5">
        <v>496.71</v>
      </c>
      <c r="F14" s="5">
        <v>540.1</v>
      </c>
      <c r="G14" s="5">
        <v>534.25</v>
      </c>
      <c r="H14" s="5">
        <v>259.03</v>
      </c>
      <c r="I14" s="5">
        <v>250.03</v>
      </c>
      <c r="J14" s="5">
        <v>248.23</v>
      </c>
      <c r="K14" s="5">
        <v>341.38</v>
      </c>
      <c r="L14" s="5">
        <v>278.78</v>
      </c>
      <c r="M14" s="5">
        <v>278.78</v>
      </c>
      <c r="N14" s="5">
        <v>285.58</v>
      </c>
      <c r="O14" s="6">
        <f t="shared" si="0"/>
        <v>4711.9</v>
      </c>
    </row>
    <row r="15" spans="1:15" ht="15">
      <c r="A15" s="3">
        <v>13</v>
      </c>
      <c r="B15" s="9" t="s">
        <v>33</v>
      </c>
      <c r="C15" s="5">
        <v>233.73</v>
      </c>
      <c r="D15" s="5">
        <v>176.34</v>
      </c>
      <c r="E15" s="5">
        <v>169.88</v>
      </c>
      <c r="F15" s="5">
        <v>184.71</v>
      </c>
      <c r="G15" s="5">
        <v>182.71</v>
      </c>
      <c r="H15" s="5">
        <v>88.59</v>
      </c>
      <c r="I15" s="5">
        <v>85.51</v>
      </c>
      <c r="J15" s="5">
        <v>84.89</v>
      </c>
      <c r="K15" s="5">
        <v>116.75</v>
      </c>
      <c r="L15" s="5">
        <v>95.34</v>
      </c>
      <c r="M15" s="5">
        <v>95.34</v>
      </c>
      <c r="N15" s="5">
        <v>97.67</v>
      </c>
      <c r="O15" s="6">
        <f t="shared" si="0"/>
        <v>1611.46</v>
      </c>
    </row>
    <row r="16" spans="1:15" ht="15">
      <c r="A16" s="3">
        <v>14</v>
      </c>
      <c r="B16" s="9" t="s">
        <v>34</v>
      </c>
      <c r="C16" s="5"/>
      <c r="D16" s="5"/>
      <c r="E16" s="5"/>
      <c r="F16" s="5"/>
      <c r="G16" s="5"/>
      <c r="H16" s="5">
        <v>14.94</v>
      </c>
      <c r="I16" s="5"/>
      <c r="J16" s="5"/>
      <c r="K16" s="5"/>
      <c r="L16" s="5"/>
      <c r="M16" s="5"/>
      <c r="N16" s="5"/>
      <c r="O16" s="6">
        <f t="shared" si="0"/>
        <v>14.94</v>
      </c>
    </row>
    <row r="17" spans="1:15" ht="15">
      <c r="A17" s="3">
        <v>15</v>
      </c>
      <c r="B17" s="9" t="s">
        <v>35</v>
      </c>
      <c r="C17" s="5">
        <v>9.64</v>
      </c>
      <c r="D17" s="5">
        <v>6.13</v>
      </c>
      <c r="E17" s="5">
        <v>2.63</v>
      </c>
      <c r="F17" s="5">
        <v>12.72</v>
      </c>
      <c r="G17" s="5">
        <v>10.53</v>
      </c>
      <c r="H17" s="5">
        <v>38.29</v>
      </c>
      <c r="I17" s="5">
        <v>24.35</v>
      </c>
      <c r="J17" s="5">
        <v>19.08</v>
      </c>
      <c r="K17" s="5">
        <v>35.09</v>
      </c>
      <c r="L17" s="5"/>
      <c r="M17" s="5"/>
      <c r="N17" s="5">
        <v>76.4</v>
      </c>
      <c r="O17" s="6">
        <f t="shared" si="0"/>
        <v>234.85999999999999</v>
      </c>
    </row>
    <row r="18" spans="1:15" ht="26.25">
      <c r="A18" s="3">
        <v>16</v>
      </c>
      <c r="B18" s="9" t="s">
        <v>36</v>
      </c>
      <c r="C18" s="5">
        <v>3.87</v>
      </c>
      <c r="D18" s="5">
        <v>4.07</v>
      </c>
      <c r="E18" s="5"/>
      <c r="F18" s="5">
        <v>3.84</v>
      </c>
      <c r="G18" s="5">
        <v>7.28</v>
      </c>
      <c r="H18" s="5">
        <v>5.1</v>
      </c>
      <c r="I18" s="5">
        <v>3.99</v>
      </c>
      <c r="J18" s="5">
        <v>6.86</v>
      </c>
      <c r="K18" s="5">
        <v>2.98</v>
      </c>
      <c r="L18" s="5"/>
      <c r="M18" s="5">
        <v>10.99</v>
      </c>
      <c r="N18" s="5">
        <v>11.26</v>
      </c>
      <c r="O18" s="6">
        <f t="shared" si="0"/>
        <v>60.24</v>
      </c>
    </row>
    <row r="19" spans="1:15" ht="26.25">
      <c r="A19" s="3">
        <v>17</v>
      </c>
      <c r="B19" s="9" t="s">
        <v>37</v>
      </c>
      <c r="C19" s="5">
        <v>6.35</v>
      </c>
      <c r="D19" s="5">
        <v>5.4</v>
      </c>
      <c r="E19" s="5">
        <v>9.16</v>
      </c>
      <c r="F19" s="5">
        <v>2.52</v>
      </c>
      <c r="G19" s="5">
        <v>0.95</v>
      </c>
      <c r="H19" s="5"/>
      <c r="I19" s="5"/>
      <c r="J19" s="5"/>
      <c r="K19" s="5"/>
      <c r="L19" s="5"/>
      <c r="M19" s="5">
        <v>2.29</v>
      </c>
      <c r="N19" s="5">
        <v>10.07</v>
      </c>
      <c r="O19" s="6">
        <f t="shared" si="0"/>
        <v>36.739999999999995</v>
      </c>
    </row>
    <row r="20" spans="1:15" ht="15">
      <c r="A20" s="3">
        <v>18</v>
      </c>
      <c r="B20" s="9" t="s">
        <v>47</v>
      </c>
      <c r="C20" s="5"/>
      <c r="D20" s="5"/>
      <c r="E20" s="5"/>
      <c r="F20" s="5">
        <v>21.06</v>
      </c>
      <c r="G20" s="5"/>
      <c r="H20" s="5">
        <v>24.62</v>
      </c>
      <c r="I20" s="5"/>
      <c r="J20" s="5"/>
      <c r="K20" s="5"/>
      <c r="L20" s="5"/>
      <c r="M20" s="5">
        <v>14.23</v>
      </c>
      <c r="N20" s="5">
        <v>10.79</v>
      </c>
      <c r="O20" s="6">
        <f t="shared" si="0"/>
        <v>70.69999999999999</v>
      </c>
    </row>
    <row r="21" spans="1:15" ht="15">
      <c r="A21" s="3">
        <v>19</v>
      </c>
      <c r="B21" s="9" t="s">
        <v>38</v>
      </c>
      <c r="C21" s="5">
        <v>17.43</v>
      </c>
      <c r="D21" s="5">
        <v>20.92</v>
      </c>
      <c r="E21" s="5">
        <v>20.96</v>
      </c>
      <c r="F21" s="5">
        <v>20.94</v>
      </c>
      <c r="G21" s="5">
        <v>20.94</v>
      </c>
      <c r="H21" s="5">
        <v>20.94</v>
      </c>
      <c r="I21" s="5">
        <v>20.94</v>
      </c>
      <c r="J21" s="5">
        <v>52.37</v>
      </c>
      <c r="K21" s="5"/>
      <c r="L21" s="5">
        <v>20.94</v>
      </c>
      <c r="M21" s="5">
        <v>20.94</v>
      </c>
      <c r="N21" s="5">
        <v>21.46</v>
      </c>
      <c r="O21" s="6">
        <f t="shared" si="0"/>
        <v>258.78</v>
      </c>
    </row>
    <row r="22" spans="1:15" ht="15">
      <c r="A22" s="3">
        <v>20</v>
      </c>
      <c r="B22" s="9" t="s">
        <v>39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6"/>
    </row>
    <row r="23" spans="1:15" ht="15">
      <c r="A23" s="3">
        <v>21</v>
      </c>
      <c r="B23" s="9" t="s">
        <v>40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6"/>
    </row>
    <row r="24" spans="1:15" ht="15">
      <c r="A24" s="3">
        <v>22</v>
      </c>
      <c r="B24" s="9" t="s">
        <v>41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6"/>
    </row>
    <row r="25" spans="1:15" ht="15">
      <c r="A25" s="3">
        <v>23</v>
      </c>
      <c r="B25" s="6" t="s">
        <v>42</v>
      </c>
      <c r="C25" s="6">
        <f aca="true" t="shared" si="1" ref="C25:N25">SUM(C9:C24)</f>
        <v>1001.4699999999999</v>
      </c>
      <c r="D25" s="6">
        <f t="shared" si="1"/>
        <v>773.6</v>
      </c>
      <c r="E25" s="6">
        <f t="shared" si="1"/>
        <v>775.53</v>
      </c>
      <c r="F25" s="6">
        <f t="shared" si="1"/>
        <v>837.2500000000001</v>
      </c>
      <c r="G25" s="6">
        <f t="shared" si="1"/>
        <v>839.4000000000001</v>
      </c>
      <c r="H25" s="6">
        <f t="shared" si="1"/>
        <v>517.7700000000001</v>
      </c>
      <c r="I25" s="6">
        <f t="shared" si="1"/>
        <v>451.09000000000003</v>
      </c>
      <c r="J25" s="6">
        <f t="shared" si="1"/>
        <v>476.73999999999995</v>
      </c>
      <c r="K25" s="6">
        <f t="shared" si="1"/>
        <v>674.5200000000001</v>
      </c>
      <c r="L25" s="6">
        <f t="shared" si="1"/>
        <v>478.36999999999995</v>
      </c>
      <c r="M25" s="6">
        <f t="shared" si="1"/>
        <v>506.26</v>
      </c>
      <c r="N25" s="6">
        <f t="shared" si="1"/>
        <v>925.66</v>
      </c>
      <c r="O25" s="6">
        <f>SUM(C25:N25)</f>
        <v>8257.660000000002</v>
      </c>
    </row>
  </sheetData>
  <sheetProtection/>
  <mergeCells count="1">
    <mergeCell ref="A1:O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G5"/>
  <sheetViews>
    <sheetView view="pageLayout" workbookViewId="0" topLeftCell="A1">
      <selection activeCell="A3" sqref="A3:G3"/>
    </sheetView>
  </sheetViews>
  <sheetFormatPr defaultColWidth="9.140625" defaultRowHeight="15"/>
  <cols>
    <col min="1" max="1" width="20.7109375" style="0" customWidth="1"/>
    <col min="2" max="2" width="11.28125" style="0" bestFit="1" customWidth="1"/>
    <col min="4" max="4" width="22.7109375" style="0" customWidth="1"/>
    <col min="6" max="6" width="22.28125" style="0" customWidth="1"/>
    <col min="7" max="7" width="22.8515625" style="0" customWidth="1"/>
  </cols>
  <sheetData>
    <row r="3" spans="1:7" ht="15">
      <c r="A3" s="26" t="s">
        <v>54</v>
      </c>
      <c r="B3" s="26"/>
      <c r="C3" s="26"/>
      <c r="D3" s="26"/>
      <c r="E3" s="26"/>
      <c r="F3" s="26"/>
      <c r="G3" s="26"/>
    </row>
    <row r="4" spans="1:7" ht="45">
      <c r="A4" s="4" t="s">
        <v>58</v>
      </c>
      <c r="B4" s="7" t="s">
        <v>2</v>
      </c>
      <c r="C4" s="7" t="s">
        <v>50</v>
      </c>
      <c r="D4" s="4" t="s">
        <v>65</v>
      </c>
      <c r="E4" s="7" t="s">
        <v>51</v>
      </c>
      <c r="F4" s="4" t="s">
        <v>66</v>
      </c>
      <c r="G4" s="12" t="s">
        <v>67</v>
      </c>
    </row>
    <row r="5" spans="1:7" ht="15">
      <c r="A5" s="1">
        <v>25760.41</v>
      </c>
      <c r="B5" s="1">
        <v>27980.64</v>
      </c>
      <c r="C5" s="1">
        <v>8010.37</v>
      </c>
      <c r="D5" s="1">
        <v>45730.68</v>
      </c>
      <c r="E5" s="1">
        <v>8257.660000000002</v>
      </c>
      <c r="F5" s="1">
        <v>-247.29</v>
      </c>
      <c r="G5" s="1">
        <v>-12067.73</v>
      </c>
    </row>
  </sheetData>
  <sheetProtection/>
  <mergeCells count="1">
    <mergeCell ref="A3:G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2023-11-29T11:48:15Z</dcterms:modified>
  <cp:category/>
  <cp:version/>
  <cp:contentType/>
  <cp:contentStatus/>
</cp:coreProperties>
</file>