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865" firstSheet="33" activeTab="44"/>
  </bookViews>
  <sheets>
    <sheet name="2009" sheetId="1" r:id="rId1"/>
    <sheet name="расходы 2009" sheetId="2" r:id="rId2"/>
    <sheet name="таблица 2009" sheetId="3" r:id="rId3"/>
    <sheet name="2010" sheetId="4" r:id="rId4"/>
    <sheet name="Расходы2010" sheetId="5" r:id="rId5"/>
    <sheet name="таблица 2010" sheetId="6" r:id="rId6"/>
    <sheet name="2011" sheetId="7" r:id="rId7"/>
    <sheet name="Расходы2011" sheetId="8" r:id="rId8"/>
    <sheet name="таблица 2011" sheetId="9" r:id="rId9"/>
    <sheet name="2012" sheetId="10" r:id="rId10"/>
    <sheet name="расходы 2012" sheetId="11" r:id="rId11"/>
    <sheet name="таблица 2012" sheetId="12" r:id="rId12"/>
    <sheet name="2013" sheetId="13" r:id="rId13"/>
    <sheet name="расходы 2013" sheetId="14" r:id="rId14"/>
    <sheet name="таблица 2013" sheetId="15" r:id="rId15"/>
    <sheet name="2014" sheetId="16" r:id="rId16"/>
    <sheet name="расходы 2014" sheetId="17" r:id="rId17"/>
    <sheet name="таблица 2014" sheetId="18" r:id="rId18"/>
    <sheet name="2015" sheetId="19" r:id="rId19"/>
    <sheet name="расходы 2015" sheetId="20" r:id="rId20"/>
    <sheet name="таблица 2015" sheetId="21" r:id="rId21"/>
    <sheet name="2016" sheetId="22" r:id="rId22"/>
    <sheet name="расходы 2016" sheetId="23" r:id="rId23"/>
    <sheet name="таблица 2016" sheetId="24" r:id="rId24"/>
    <sheet name="2017" sheetId="25" r:id="rId25"/>
    <sheet name="расходы 2017" sheetId="26" r:id="rId26"/>
    <sheet name="таблица 2017" sheetId="27" r:id="rId27"/>
    <sheet name="2018" sheetId="28" r:id="rId28"/>
    <sheet name="расходы 2018" sheetId="29" r:id="rId29"/>
    <sheet name="таблица 2018" sheetId="30" r:id="rId30"/>
    <sheet name="2019" sheetId="31" r:id="rId31"/>
    <sheet name="расходы 2019" sheetId="32" r:id="rId32"/>
    <sheet name="таблица 2019" sheetId="33" r:id="rId33"/>
    <sheet name="2020" sheetId="34" r:id="rId34"/>
    <sheet name="расходы 2020" sheetId="35" r:id="rId35"/>
    <sheet name="таблица 2020" sheetId="36" r:id="rId36"/>
    <sheet name="2021" sheetId="37" r:id="rId37"/>
    <sheet name="расходы 2021" sheetId="38" r:id="rId38"/>
    <sheet name="таблица 2021" sheetId="39" r:id="rId39"/>
    <sheet name="2022" sheetId="40" r:id="rId40"/>
    <sheet name="расходы 2022" sheetId="41" r:id="rId41"/>
    <sheet name="таблица 2022" sheetId="42" r:id="rId42"/>
    <sheet name="2023" sheetId="43" r:id="rId43"/>
    <sheet name="расходы 2023" sheetId="44" r:id="rId44"/>
    <sheet name="таблица 2023" sheetId="45" r:id="rId45"/>
  </sheets>
  <definedNames/>
  <calcPr fullCalcOnLoad="1" refMode="R1C1"/>
</workbook>
</file>

<file path=xl/sharedStrings.xml><?xml version="1.0" encoding="utf-8"?>
<sst xmlns="http://schemas.openxmlformats.org/spreadsheetml/2006/main" count="1039" uniqueCount="146">
  <si>
    <t>Месяц</t>
  </si>
  <si>
    <t xml:space="preserve">Долг на начало месяца </t>
  </si>
  <si>
    <t>Начисление</t>
  </si>
  <si>
    <t>Поступление</t>
  </si>
  <si>
    <t xml:space="preserve">Долг на конец месяца </t>
  </si>
  <si>
    <t>Август</t>
  </si>
  <si>
    <t>Сентябрь</t>
  </si>
  <si>
    <t>Октябрь</t>
  </si>
  <si>
    <t>Ноябрь</t>
  </si>
  <si>
    <t>Декабрь</t>
  </si>
  <si>
    <t>Итого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</si>
  <si>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</si>
  <si>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</si>
  <si>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</si>
  <si>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</si>
  <si>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</si>
  <si>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</si>
  <si>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</si>
  <si>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 xml:space="preserve"> по адресу: пос. Пригородный, ул. Центральная, д. 5</t>
  </si>
  <si>
    <t>Учет доходов (руб.) по оплате за содержание и ремонт жилья 2009 год (с НДС)</t>
  </si>
  <si>
    <t>Учет доходов (руб.) по оплате за содержание и ремонт жилья 2010 год (с НДС)</t>
  </si>
  <si>
    <t>Учет доходов (руб.) по оплате за содержание и ремонт жилья 2011 год (с НДС)</t>
  </si>
  <si>
    <t>Учет доходов (руб.) по оплате за содержание и ремонт жилья 2012 год (с НДС)</t>
  </si>
  <si>
    <t>Текущий ремонт</t>
  </si>
  <si>
    <t>Ремонт конструктивных элементов здания</t>
  </si>
  <si>
    <t>Материалы для проведенных работ</t>
  </si>
  <si>
    <t>Ремонт и тех.обслуж. внутр.дом. инж.оборуд.</t>
  </si>
  <si>
    <t>Услуги сторонних организаций</t>
  </si>
  <si>
    <t>Прочие расходы</t>
  </si>
  <si>
    <t>Работа АДС</t>
  </si>
  <si>
    <t>Оплата услуг РКЦ,ОГУП</t>
  </si>
  <si>
    <t>УСН</t>
  </si>
  <si>
    <t>Оплата труда аппарата труда ЖЭУ</t>
  </si>
  <si>
    <t>Начисления на зарплату</t>
  </si>
  <si>
    <t>Оплата больничных листов</t>
  </si>
  <si>
    <t>Расходы на связь</t>
  </si>
  <si>
    <t>Освещение производственных помещений</t>
  </si>
  <si>
    <t>Отопление производственных помещений</t>
  </si>
  <si>
    <t>ГСМ</t>
  </si>
  <si>
    <t>Ас. Машина</t>
  </si>
  <si>
    <t>Аренда помещения</t>
  </si>
  <si>
    <t>ИТОГО ЗАТРАТ ПО ДОМУ</t>
  </si>
  <si>
    <t xml:space="preserve">Учет расходов по оплате содержания и ремонта жилья  2010 год  по адресу : ул. Центральная, д. 5 </t>
  </si>
  <si>
    <t xml:space="preserve">Учет расходов по оплате содержания и ремонта жилья  2011 год  по адресу : ул. Центральная, д. 5 </t>
  </si>
  <si>
    <t xml:space="preserve">Учет расходов по оплате содержания и ремонта жилья  2009 год  по адресу : ул. Центральная, д. 5 </t>
  </si>
  <si>
    <t>Услуги банка</t>
  </si>
  <si>
    <t>Общехозяйственные нужды</t>
  </si>
  <si>
    <t>Компенсация автотранспорта</t>
  </si>
  <si>
    <t xml:space="preserve">Учет расходов по оплате содержания и ремонта жилья  2012 год  по адресу : ул. Центральная, д. 5 </t>
  </si>
  <si>
    <t>ИТОГО</t>
  </si>
  <si>
    <t>Оплата</t>
  </si>
  <si>
    <t>Расход</t>
  </si>
  <si>
    <t>Учет расходов по оплате содержания и ремонта жилья  2009 год  по адресу : ул. Центральная, д. 5</t>
  </si>
  <si>
    <t>Учет расходов по оплате содержания и ремонта жилья  2010 год  по адресу :  ул. Центральная, д. 5</t>
  </si>
  <si>
    <t>Учет расходов по оплате содержания и ремонта жилья  2011 год  по адресу :  ул. Центральная, д. 5</t>
  </si>
  <si>
    <t>Учет расходов по оплате содержания и ремонта жилья  2012 год  по адресу :  ул. Центральная, д. 5</t>
  </si>
  <si>
    <t>Учет доходов (руб.) по оплате за содержание и ремонт жилья 2013 год (с НДС)</t>
  </si>
  <si>
    <t xml:space="preserve">Учет расходов по оплате содержания и ремонта жилья  2013 год  по адресу : ул. Центральная, д. 5 </t>
  </si>
  <si>
    <t>Долг по оплате (текущий) на начало года</t>
  </si>
  <si>
    <t xml:space="preserve">Долг по оплате (текущий)   на начало года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</si>
  <si>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Итого остаток средств по дому за 2013</t>
  </si>
  <si>
    <t xml:space="preserve">Долг по оплате (текущий) на конец года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</si>
  <si>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Итого остаток средств по дому за 2009 год</t>
  </si>
  <si>
    <t>Итого остаток средств по дому за 2010 год</t>
  </si>
  <si>
    <t>Итого остаток средств по дому за 2009,2010 г.</t>
  </si>
  <si>
    <t xml:space="preserve">Долг по оплате (текущий)  на конец года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</si>
  <si>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Итого остаток средств по дому за 2011 год</t>
  </si>
  <si>
    <t>Итого остаток средств по дому за 2009,2010,2011 г.</t>
  </si>
  <si>
    <t>Итого остаток средств по дому за 2012 год</t>
  </si>
  <si>
    <t>Итого остаток средств по дому за 2009,2010,2011,2012 г.</t>
  </si>
  <si>
    <t>Учет расходов по оплате содержания и ремонта жилья  2013 год  по адресу :  ул. Центральная, д. 5</t>
  </si>
  <si>
    <t>СРО</t>
  </si>
  <si>
    <t>Итого остаток средств  по дому ( за 2009 - 2013 г. ) на 01.01.2014 г.</t>
  </si>
  <si>
    <t>Учет доходов (руб.) по оплате за содержание и ремонт жилья 2014 год (с НДС)</t>
  </si>
  <si>
    <t xml:space="preserve">Учет расходов по оплате содержания и ремонта жилья  2014 год  по адресу : ул. Центральная, д. 5 </t>
  </si>
  <si>
    <t>Итого остаток средств по дому за 2014</t>
  </si>
  <si>
    <t>Учет расходов по оплате содержания и ремонта жилья  2014 год  по адресу :  ул. Центральная, д. 5</t>
  </si>
  <si>
    <t>Итого остаток средств  по дому       ( за 2009 - 2014 г. ) на 01.01.2015 г.</t>
  </si>
  <si>
    <t>Учет доходов (руб.) по оплате за содержание и ремонт жилья 2015 год (с НДС)</t>
  </si>
  <si>
    <t xml:space="preserve">Учет расходов по оплате содержания и ремонта жилья  2015 год  по адресу : ул. Центральная, д. 5 </t>
  </si>
  <si>
    <t>Итого остаток средств по дому за 2015</t>
  </si>
  <si>
    <t>НП ЖКХ</t>
  </si>
  <si>
    <t xml:space="preserve"> </t>
  </si>
  <si>
    <t>Учет расходов по оплате содержания и ремонта жилья  2015 год  по адресу :  ул. Центральная, д. 5</t>
  </si>
  <si>
    <t>Итого остаток средств  по дому       ( за 2009 - 2014 г. ) на 01.01.2016 г.</t>
  </si>
  <si>
    <t>Учет доходов (руб.) по оплате за содержание и ремонт жилья 2016 год (с НДС)</t>
  </si>
  <si>
    <t xml:space="preserve">Учет расходов по оплате содержания и ремонта жилья  2016 год  по адресу : ул. Центральная, д. 5 </t>
  </si>
  <si>
    <t>Итого остаток средств по дому за 2016 год</t>
  </si>
  <si>
    <t>Учет расходов по оплате содержания и ремонта жилья  2016 год  по адресу :  ул. Центральная, д. 5</t>
  </si>
  <si>
    <t>Итого остаток средств  по дому (за 2009 - 2016 г.) на 01.01.2017 г.</t>
  </si>
  <si>
    <t>Учет доходов (руб.) по оплате за содержание и ремонт жилья 2017 год (с НДС)</t>
  </si>
  <si>
    <t xml:space="preserve">Учет расходов по оплате содержания и ремонта жилья  2017 год  по адресу : ул. Центральная, д. 5 </t>
  </si>
  <si>
    <t>Итого остаток средств по дому за 2017 год</t>
  </si>
  <si>
    <t>Учет расходов по оплате содержания и ремонта жилья  2017 год  по адресу :  ул. Центральная, д. 5</t>
  </si>
  <si>
    <t>Итого остаток средств  по дому (за 2009 - 2017 г.) на 01.01.2018 г.</t>
  </si>
  <si>
    <t>Учет доходов (руб.) по оплате за содержание и ремонт жилья 2018 год (с НДС)</t>
  </si>
  <si>
    <t xml:space="preserve">Учет расходов по оплате содержания и ремонта жилья  2018 год  по адресу : ул. Центральная, д. 5 </t>
  </si>
  <si>
    <t>Учет расходов по оплате содержания и ремонта жилья  2018 год  по адресу :  ул. Центральная, д. 5</t>
  </si>
  <si>
    <t>Итого остаток средств по дому за 2018 год</t>
  </si>
  <si>
    <t>Итого остаток средств  по дому (за 2009 - 2018 г.) на 01.01.2019 г.</t>
  </si>
  <si>
    <t>Учет доходов (руб.) по оплате за содержание и ремонт жилья 2019 год (с НДС)</t>
  </si>
  <si>
    <t xml:space="preserve">Учет расходов по оплате содержания и ремонта жилья  2019 год  по адресу : ул. Центральная, д. 5 </t>
  </si>
  <si>
    <t>Учет расходов по оплате содержания и ремонта жилья  2019 год  по адресу :  ул. Центральная, д. 5</t>
  </si>
  <si>
    <t>Итого остаток средств по дому за 2019 год</t>
  </si>
  <si>
    <t>Итого остаток средств  по дому (за 2009 - 2019 г.) на 01.01.2020 г.</t>
  </si>
  <si>
    <t>Учет доходов (руб.) по оплате за содержание и ремонт жилья 2020 год (с НДС)</t>
  </si>
  <si>
    <t xml:space="preserve">Учет расходов по оплате содержания и ремонта жилья  2020 год  по адресу : ул. Центральная, д. 5 </t>
  </si>
  <si>
    <t>Итого остаток средств по дому за 2020 год</t>
  </si>
  <si>
    <t>Учет расходов по оплате содержания и ремонта жилья  2020 год  по адресу :  ул. Центральная, д. 5</t>
  </si>
  <si>
    <t>Дезинфекция МОП</t>
  </si>
  <si>
    <t>Учет доходов (руб.) по оплате за электроэнергию на СОИ 2020 год (с НДС)</t>
  </si>
  <si>
    <t>Итого остаток средств  по дому (за 2009 - 2020 г.) на 01.01.2021 г.</t>
  </si>
  <si>
    <t>Учет доходов (руб.) по оплате за содержание и ремонт жилья 2021 год (с НДС)</t>
  </si>
  <si>
    <t>Учет доходов (руб.) по оплате за электроэнергию на СОИ 2020-2021год (с НДС)</t>
  </si>
  <si>
    <t>2020 г.</t>
  </si>
  <si>
    <t>2021 г.</t>
  </si>
  <si>
    <t>январь</t>
  </si>
  <si>
    <t>февраль</t>
  </si>
  <si>
    <t xml:space="preserve">Учет расходов по оплате содержания и ремонта жилья  2021 год  по адресу : ул. Центральная, д. 5 </t>
  </si>
  <si>
    <t>Итого остаток средств по дому за 2021 год</t>
  </si>
  <si>
    <t>Учет расходов по оплате содержания и ремонта жилья  2021 год  по адресу :  ул. Центральная, д. 5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</si>
  <si>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</si>
  <si>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</si>
  <si>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</si>
  <si>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</si>
  <si>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</si>
  <si>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</si>
  <si>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</si>
  <si>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</si>
  <si>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</si>
  <si>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</si>
  <si>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 остаток средств  по дому (за 2009 - 2021 г.) на 01.01.2022 г.</t>
  </si>
  <si>
    <t>Электроэнергия на ОДН</t>
  </si>
  <si>
    <t>Учет доходов (руб.) по оплате за содержание и ремонт жилья 2022 год (с НДС)</t>
  </si>
  <si>
    <t xml:space="preserve">Учет расходов по оплате содержания и ремонта жилья  2022 год  по адресу : ул. Центральная, д. 5 </t>
  </si>
  <si>
    <t>Учет расходов по оплате содержания и ремонта жилья  2022 год  по адресу :  ул. Центральная, д. 5</t>
  </si>
  <si>
    <t>Итого остаток средств по дому за 2022 год</t>
  </si>
  <si>
    <t xml:space="preserve">2022 г. </t>
  </si>
  <si>
    <t>Итого остаток средств  по дому (за 2009 - 2022 г.) на 01.01.2023 г.</t>
  </si>
  <si>
    <t>Учет доходов (руб.) по оплате за содержание и ремонт жилья 2023 год (с НДС)</t>
  </si>
  <si>
    <t>Учет доходов (руб.) по оплате за электроэнергию на СОИ 2022-2023 год (с НДС)</t>
  </si>
  <si>
    <t xml:space="preserve">2023 г. </t>
  </si>
  <si>
    <t xml:space="preserve">Учет расходов по оплате содержания и ремонта жилья  2023 год  по адресу : ул. Центральная, д. 5 </t>
  </si>
  <si>
    <t>Итого остаток средств по дому за 2023 год</t>
  </si>
  <si>
    <t>Учет расходов по оплате содержания и ремонта жилья  2023 год  по адресу :  ул. Центральная, д. 5</t>
  </si>
  <si>
    <t>Итого остаток средств  по дому (за 2009 - 2023 г.) на 01.11.2023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</si>
</sst>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34" fillId="0" borderId="0" xfId="0" applyFont="1" applyAlignment="1">
      <alignment/>
    </xf>
    <xf numFmtId="0" fontId="34" fillId="0" borderId="10" xfId="0" applyFont="1" applyBorder="1" applyAlignment="1">
      <alignment/>
    </xf>
    <xf numFmtId="0" fontId="34" fillId="0" borderId="11" xfId="0" applyFont="1" applyBorder="1" applyAlignment="1">
      <alignment/>
    </xf>
    <xf numFmtId="0" fontId="34" fillId="0" borderId="12" xfId="0" applyFont="1" applyBorder="1" applyAlignment="1">
      <alignment/>
    </xf>
    <xf numFmtId="0" fontId="34" fillId="0" borderId="13" xfId="0" applyFont="1" applyBorder="1" applyAlignment="1">
      <alignment/>
    </xf>
    <xf numFmtId="0" fontId="19" fillId="0" borderId="10" xfId="0" applyFont="1" applyBorder="1" applyAlignment="1">
      <alignment/>
    </xf>
    <xf numFmtId="0" fontId="19" fillId="0" borderId="12" xfId="0" applyFont="1" applyBorder="1" applyAlignment="1">
      <alignment/>
    </xf>
    <xf numFmtId="0" fontId="19" fillId="0" borderId="13" xfId="0" applyFont="1" applyBorder="1" applyAlignment="1">
      <alignment/>
    </xf>
    <xf numFmtId="0" fontId="19" fillId="0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43" fillId="0" borderId="10" xfId="0" applyFont="1" applyBorder="1" applyAlignment="1">
      <alignment wrapText="1"/>
    </xf>
    <xf numFmtId="0" fontId="2" fillId="0" borderId="0" xfId="0" applyFont="1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 wrapText="1"/>
    </xf>
    <xf numFmtId="0" fontId="44" fillId="0" borderId="10" xfId="0" applyFont="1" applyBorder="1" applyAlignment="1">
      <alignment/>
    </xf>
    <xf numFmtId="0" fontId="44" fillId="0" borderId="13" xfId="0" applyFont="1" applyBorder="1" applyAlignment="1">
      <alignment/>
    </xf>
    <xf numFmtId="0" fontId="45" fillId="0" borderId="10" xfId="0" applyFont="1" applyBorder="1" applyAlignment="1">
      <alignment/>
    </xf>
    <xf numFmtId="0" fontId="44" fillId="0" borderId="12" xfId="0" applyFont="1" applyBorder="1" applyAlignment="1">
      <alignment/>
    </xf>
    <xf numFmtId="0" fontId="44" fillId="0" borderId="15" xfId="0" applyFont="1" applyBorder="1" applyAlignment="1">
      <alignment/>
    </xf>
    <xf numFmtId="0" fontId="45" fillId="0" borderId="12" xfId="0" applyFont="1" applyBorder="1" applyAlignment="1">
      <alignment/>
    </xf>
    <xf numFmtId="0" fontId="45" fillId="0" borderId="16" xfId="0" applyFont="1" applyBorder="1" applyAlignment="1">
      <alignment/>
    </xf>
    <xf numFmtId="0" fontId="45" fillId="0" borderId="17" xfId="0" applyFont="1" applyBorder="1" applyAlignment="1">
      <alignment/>
    </xf>
    <xf numFmtId="0" fontId="45" fillId="0" borderId="18" xfId="0" applyFont="1" applyBorder="1" applyAlignment="1">
      <alignment/>
    </xf>
    <xf numFmtId="0" fontId="43" fillId="0" borderId="10" xfId="0" applyFont="1" applyBorder="1" applyAlignment="1">
      <alignment vertical="center"/>
    </xf>
    <xf numFmtId="0" fontId="34" fillId="0" borderId="0" xfId="0" applyFont="1" applyBorder="1" applyAlignment="1">
      <alignment/>
    </xf>
    <xf numFmtId="0" fontId="23" fillId="0" borderId="10" xfId="0" applyFont="1" applyBorder="1" applyAlignment="1">
      <alignment/>
    </xf>
    <xf numFmtId="0" fontId="23" fillId="0" borderId="13" xfId="0" applyFont="1" applyBorder="1" applyAlignment="1">
      <alignment/>
    </xf>
    <xf numFmtId="0" fontId="23" fillId="0" borderId="12" xfId="0" applyFont="1" applyBorder="1" applyAlignment="1">
      <alignment/>
    </xf>
    <xf numFmtId="0" fontId="23" fillId="0" borderId="15" xfId="0" applyFont="1" applyBorder="1" applyAlignment="1">
      <alignment/>
    </xf>
    <xf numFmtId="0" fontId="24" fillId="0" borderId="10" xfId="0" applyFont="1" applyBorder="1" applyAlignment="1">
      <alignment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44" fillId="0" borderId="0" xfId="0" applyFont="1" applyAlignment="1">
      <alignment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43" fillId="0" borderId="0" xfId="0" applyFont="1" applyAlignment="1">
      <alignment/>
    </xf>
    <xf numFmtId="0" fontId="25" fillId="0" borderId="10" xfId="0" applyFont="1" applyBorder="1" applyAlignment="1">
      <alignment wrapText="1"/>
    </xf>
    <xf numFmtId="0" fontId="26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34" fillId="0" borderId="19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/>
    </xf>
    <xf numFmtId="0" fontId="34" fillId="0" borderId="21" xfId="0" applyFont="1" applyBorder="1" applyAlignment="1">
      <alignment horizontal="center"/>
    </xf>
    <xf numFmtId="0" fontId="34" fillId="0" borderId="22" xfId="0" applyFont="1" applyBorder="1" applyAlignment="1">
      <alignment horizontal="center"/>
    </xf>
    <xf numFmtId="0" fontId="34" fillId="0" borderId="13" xfId="0" applyFont="1" applyFill="1" applyBorder="1" applyAlignment="1">
      <alignment horizontal="center"/>
    </xf>
    <xf numFmtId="0" fontId="34" fillId="0" borderId="21" xfId="0" applyFont="1" applyFill="1" applyBorder="1" applyAlignment="1">
      <alignment horizontal="center"/>
    </xf>
    <xf numFmtId="0" fontId="34" fillId="0" borderId="22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styles" Target="styles.xml" /><Relationship Id="rId47" Type="http://schemas.openxmlformats.org/officeDocument/2006/relationships/sharedStrings" Target="sharedStrings.xml" /><Relationship Id="rId4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view="pageLayout" workbookViewId="0" topLeftCell="A1">
      <selection activeCell="A6" sqref="A6:E6"/>
    </sheetView>
  </sheetViews>
  <sheetFormatPr defaultColWidth="9.140625" defaultRowHeight="15"/>
  <cols>
    <col min="1" max="1" width="11.57421875" style="0" customWidth="1"/>
    <col min="2" max="2" width="21.8515625" style="0" customWidth="1"/>
    <col min="3" max="3" width="13.00390625" style="0" customWidth="1"/>
    <col min="4" max="4" width="14.28125" style="0" customWidth="1"/>
    <col min="5" max="5" width="21.140625" style="0" customWidth="1"/>
  </cols>
  <sheetData>
    <row r="1" spans="1:5" ht="15">
      <c r="A1" s="14"/>
      <c r="B1" s="14"/>
      <c r="C1" s="14"/>
      <c r="D1" s="14"/>
      <c r="E1" s="14"/>
    </row>
    <row r="2" spans="1:5" ht="15">
      <c r="A2" s="14" t="s">
        <v>19</v>
      </c>
      <c r="B2" s="14"/>
      <c r="C2" s="14"/>
      <c r="D2" s="14"/>
      <c r="E2" s="14"/>
    </row>
    <row r="3" spans="1:5" ht="15">
      <c r="A3" s="14"/>
      <c r="B3" s="14"/>
      <c r="C3" s="14"/>
      <c r="D3" s="14"/>
      <c r="E3" s="14"/>
    </row>
    <row r="4" spans="1:5" ht="15">
      <c r="A4" s="14" t="s">
        <v>18</v>
      </c>
      <c r="B4" s="14"/>
      <c r="C4" s="14"/>
      <c r="D4" s="14"/>
      <c r="E4" s="14"/>
    </row>
    <row r="5" spans="1:5" ht="15">
      <c r="A5" s="14"/>
      <c r="B5" s="14"/>
      <c r="C5" s="14"/>
      <c r="D5" s="14"/>
      <c r="E5" s="14"/>
    </row>
    <row r="6" spans="1:5" ht="15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</row>
    <row r="7" spans="1:5" ht="15">
      <c r="A7" s="15" t="s">
        <v>14</v>
      </c>
      <c r="B7" s="15">
        <v>181.24</v>
      </c>
      <c r="C7" s="15">
        <v>181.24</v>
      </c>
      <c r="D7" s="15"/>
      <c r="E7" s="15">
        <v>362.48</v>
      </c>
    </row>
    <row r="8" spans="1:5" ht="15">
      <c r="A8" s="1" t="s">
        <v>15</v>
      </c>
      <c r="B8" s="1">
        <v>362.48</v>
      </c>
      <c r="C8" s="1">
        <v>181.24</v>
      </c>
      <c r="D8" s="1"/>
      <c r="E8" s="1">
        <v>543.72</v>
      </c>
    </row>
    <row r="9" spans="1:5" ht="15">
      <c r="A9" s="1" t="s">
        <v>16</v>
      </c>
      <c r="B9" s="1">
        <v>543.72</v>
      </c>
      <c r="C9" s="1">
        <v>181.24</v>
      </c>
      <c r="D9" s="1"/>
      <c r="E9" s="1">
        <v>724.96</v>
      </c>
    </row>
    <row r="10" spans="1:5" ht="15">
      <c r="A10" s="1" t="s">
        <v>17</v>
      </c>
      <c r="B10" s="1">
        <v>724.96</v>
      </c>
      <c r="C10" s="1">
        <v>181.24</v>
      </c>
      <c r="D10" s="1"/>
      <c r="E10" s="1">
        <v>906.2</v>
      </c>
    </row>
    <row r="11" spans="1:5" ht="15">
      <c r="A11" s="1" t="s">
        <v>5</v>
      </c>
      <c r="B11" s="1">
        <v>906.2</v>
      </c>
      <c r="C11" s="1">
        <v>308.66</v>
      </c>
      <c r="D11" s="1"/>
      <c r="E11" s="1">
        <v>1214.86</v>
      </c>
    </row>
    <row r="12" spans="1:5" ht="15">
      <c r="A12" s="1" t="s">
        <v>6</v>
      </c>
      <c r="B12" s="1">
        <v>1214.86</v>
      </c>
      <c r="C12" s="1">
        <v>308.66</v>
      </c>
      <c r="D12" s="1"/>
      <c r="E12" s="1">
        <v>1523.52</v>
      </c>
    </row>
    <row r="13" spans="1:5" ht="15">
      <c r="A13" s="1" t="s">
        <v>7</v>
      </c>
      <c r="B13" s="1">
        <v>1523.52</v>
      </c>
      <c r="C13" s="1">
        <v>308.66</v>
      </c>
      <c r="D13" s="1"/>
      <c r="E13" s="1">
        <v>1831.18</v>
      </c>
    </row>
    <row r="14" spans="1:5" ht="15">
      <c r="A14" s="1" t="s">
        <v>8</v>
      </c>
      <c r="B14" s="1">
        <v>1832.18</v>
      </c>
      <c r="C14" s="1">
        <v>2770.21</v>
      </c>
      <c r="D14" s="1"/>
      <c r="E14" s="1">
        <v>4602.39</v>
      </c>
    </row>
    <row r="15" spans="1:5" ht="15">
      <c r="A15" s="1" t="s">
        <v>9</v>
      </c>
      <c r="B15" s="1">
        <v>4602.39</v>
      </c>
      <c r="C15" s="1">
        <v>2770.21</v>
      </c>
      <c r="D15" s="1">
        <v>633.75</v>
      </c>
      <c r="E15" s="1">
        <v>6738.85</v>
      </c>
    </row>
    <row r="16" spans="1:5" ht="15">
      <c r="A16" s="2" t="s">
        <v>10</v>
      </c>
      <c r="B16" s="2"/>
      <c r="C16" s="2">
        <v>6882.7</v>
      </c>
      <c r="D16" s="2">
        <v>633.75</v>
      </c>
      <c r="E16" s="2">
        <v>6738.85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9"/>
  <sheetViews>
    <sheetView view="pageLayout" workbookViewId="0" topLeftCell="A1">
      <selection activeCell="C19" sqref="C19:E19"/>
    </sheetView>
  </sheetViews>
  <sheetFormatPr defaultColWidth="9.140625" defaultRowHeight="15"/>
  <cols>
    <col min="2" max="2" width="22.8515625" style="0" bestFit="1" customWidth="1"/>
    <col min="3" max="3" width="12.00390625" style="0" bestFit="1" customWidth="1"/>
    <col min="4" max="4" width="13.140625" style="0" bestFit="1" customWidth="1"/>
    <col min="5" max="5" width="22.00390625" style="0" bestFit="1" customWidth="1"/>
  </cols>
  <sheetData>
    <row r="1" spans="1:5" ht="15">
      <c r="A1" s="14"/>
      <c r="B1" s="14"/>
      <c r="C1" s="14"/>
      <c r="D1" s="14"/>
      <c r="E1" s="14"/>
    </row>
    <row r="2" spans="1:5" ht="15">
      <c r="A2" s="14" t="s">
        <v>22</v>
      </c>
      <c r="B2" s="14"/>
      <c r="C2" s="14"/>
      <c r="D2" s="14"/>
      <c r="E2" s="14"/>
    </row>
    <row r="3" spans="1:5" ht="15">
      <c r="A3" s="14"/>
      <c r="B3" s="14"/>
      <c r="C3" s="14"/>
      <c r="D3" s="14"/>
      <c r="E3" s="14"/>
    </row>
    <row r="4" spans="1:5" ht="15">
      <c r="A4" s="14" t="s">
        <v>18</v>
      </c>
      <c r="B4" s="14"/>
      <c r="C4" s="14"/>
      <c r="D4" s="14"/>
      <c r="E4" s="14"/>
    </row>
    <row r="5" spans="1:5" ht="15">
      <c r="A5" s="14"/>
      <c r="B5" s="14"/>
      <c r="C5" s="14"/>
      <c r="D5" s="14"/>
      <c r="E5" s="14"/>
    </row>
    <row r="6" spans="1:5" ht="15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</row>
    <row r="7" spans="1:5" ht="15">
      <c r="A7" s="1" t="s">
        <v>11</v>
      </c>
      <c r="B7" s="1">
        <v>13156.09</v>
      </c>
      <c r="C7" s="1">
        <v>2770.21</v>
      </c>
      <c r="D7" s="1">
        <v>2642.79</v>
      </c>
      <c r="E7" s="1">
        <v>13283.51</v>
      </c>
    </row>
    <row r="8" spans="1:5" ht="15">
      <c r="A8" s="1" t="s">
        <v>12</v>
      </c>
      <c r="B8" s="1">
        <v>13283.51</v>
      </c>
      <c r="C8" s="1">
        <v>2770.21</v>
      </c>
      <c r="D8" s="1">
        <v>3005.27</v>
      </c>
      <c r="E8" s="1">
        <v>13048.45</v>
      </c>
    </row>
    <row r="9" spans="1:5" ht="15">
      <c r="A9" s="1" t="s">
        <v>13</v>
      </c>
      <c r="B9" s="1">
        <v>13048.45</v>
      </c>
      <c r="C9" s="1">
        <v>2770.21</v>
      </c>
      <c r="D9" s="1">
        <v>3568.77</v>
      </c>
      <c r="E9" s="1">
        <v>12249.89</v>
      </c>
    </row>
    <row r="10" spans="1:5" ht="15">
      <c r="A10" s="1" t="s">
        <v>14</v>
      </c>
      <c r="B10" s="1">
        <v>12249.89</v>
      </c>
      <c r="C10" s="1">
        <v>2770.21</v>
      </c>
      <c r="D10" s="1">
        <v>4313.51</v>
      </c>
      <c r="E10" s="1">
        <v>10706.59</v>
      </c>
    </row>
    <row r="11" spans="1:5" ht="15">
      <c r="A11" s="1" t="s">
        <v>15</v>
      </c>
      <c r="B11" s="1">
        <v>10706.59</v>
      </c>
      <c r="C11" s="1">
        <v>2770.21</v>
      </c>
      <c r="D11" s="1">
        <v>4004.85</v>
      </c>
      <c r="E11" s="1">
        <v>9471.95</v>
      </c>
    </row>
    <row r="12" spans="1:5" ht="15">
      <c r="A12" s="1" t="s">
        <v>16</v>
      </c>
      <c r="B12" s="1">
        <v>9471.95</v>
      </c>
      <c r="C12" s="1">
        <v>2770.21</v>
      </c>
      <c r="D12" s="1">
        <v>3696.19</v>
      </c>
      <c r="E12" s="1">
        <v>8545.97</v>
      </c>
    </row>
    <row r="13" spans="1:5" ht="15">
      <c r="A13" s="1" t="s">
        <v>17</v>
      </c>
      <c r="B13" s="1">
        <v>8545.97</v>
      </c>
      <c r="C13" s="1">
        <v>2760.55</v>
      </c>
      <c r="D13" s="1">
        <v>2760.37</v>
      </c>
      <c r="E13" s="1">
        <v>8546.15</v>
      </c>
    </row>
    <row r="14" spans="1:5" ht="15">
      <c r="A14" s="1" t="s">
        <v>5</v>
      </c>
      <c r="B14" s="1">
        <v>8546.15</v>
      </c>
      <c r="C14" s="1">
        <v>2760.55</v>
      </c>
      <c r="D14" s="1">
        <v>2780.05</v>
      </c>
      <c r="E14" s="1">
        <v>8526.65</v>
      </c>
    </row>
    <row r="15" spans="1:5" ht="15">
      <c r="A15" s="1" t="s">
        <v>6</v>
      </c>
      <c r="B15" s="1">
        <v>8526.65</v>
      </c>
      <c r="C15" s="1">
        <v>2760.55</v>
      </c>
      <c r="D15" s="1">
        <v>2693.42</v>
      </c>
      <c r="E15" s="1">
        <v>8593.78</v>
      </c>
    </row>
    <row r="16" spans="1:5" ht="15">
      <c r="A16" s="1" t="s">
        <v>7</v>
      </c>
      <c r="B16" s="1">
        <v>8593.78</v>
      </c>
      <c r="C16" s="1">
        <v>2760.55</v>
      </c>
      <c r="D16" s="1">
        <v>2847</v>
      </c>
      <c r="E16" s="1">
        <v>8507.33</v>
      </c>
    </row>
    <row r="17" spans="1:5" ht="15">
      <c r="A17" s="1" t="s">
        <v>8</v>
      </c>
      <c r="B17" s="1">
        <v>8507.33</v>
      </c>
      <c r="C17" s="1">
        <v>2760.55</v>
      </c>
      <c r="D17" s="1">
        <v>3377.87</v>
      </c>
      <c r="E17" s="1">
        <v>7890.01</v>
      </c>
    </row>
    <row r="18" spans="1:5" ht="15">
      <c r="A18" s="1" t="s">
        <v>9</v>
      </c>
      <c r="B18" s="1">
        <v>7890.01</v>
      </c>
      <c r="C18" s="1">
        <v>2760.55</v>
      </c>
      <c r="D18" s="1">
        <v>2760.55</v>
      </c>
      <c r="E18" s="1">
        <v>7890.01</v>
      </c>
    </row>
    <row r="19" spans="1:5" ht="15">
      <c r="A19" s="2" t="s">
        <v>10</v>
      </c>
      <c r="B19" s="2"/>
      <c r="C19" s="2">
        <f>SUM(C7:C18)</f>
        <v>33184.56</v>
      </c>
      <c r="D19" s="2">
        <f>SUM(D7:D18)</f>
        <v>38450.64</v>
      </c>
      <c r="E19" s="2">
        <v>7890.01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O25" sqref="O25"/>
    </sheetView>
  </sheetViews>
  <sheetFormatPr defaultColWidth="9.140625" defaultRowHeight="15"/>
  <cols>
    <col min="1" max="1" width="3.28125" style="0" customWidth="1"/>
    <col min="2" max="2" width="38.421875" style="0" bestFit="1" customWidth="1"/>
    <col min="3" max="3" width="8.00390625" style="0" bestFit="1" customWidth="1"/>
    <col min="5" max="5" width="8.00390625" style="0" bestFit="1" customWidth="1"/>
    <col min="7" max="10" width="8.00390625" style="0" bestFit="1" customWidth="1"/>
  </cols>
  <sheetData>
    <row r="1" spans="1:15" ht="15">
      <c r="A1" s="47" t="s">
        <v>48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8"/>
    </row>
    <row r="2" spans="1:15" ht="15">
      <c r="A2" s="8"/>
      <c r="B2" s="8"/>
      <c r="C2" s="8" t="s">
        <v>11</v>
      </c>
      <c r="D2" s="8" t="s">
        <v>12</v>
      </c>
      <c r="E2" s="8" t="s">
        <v>13</v>
      </c>
      <c r="F2" s="8" t="s">
        <v>14</v>
      </c>
      <c r="G2" s="8" t="s">
        <v>15</v>
      </c>
      <c r="H2" s="8" t="s">
        <v>16</v>
      </c>
      <c r="I2" s="8" t="s">
        <v>17</v>
      </c>
      <c r="J2" s="8" t="s">
        <v>5</v>
      </c>
      <c r="K2" s="8" t="s">
        <v>6</v>
      </c>
      <c r="L2" s="8" t="s">
        <v>7</v>
      </c>
      <c r="M2" s="8" t="s">
        <v>8</v>
      </c>
      <c r="N2" s="10" t="s">
        <v>9</v>
      </c>
      <c r="O2" s="11" t="s">
        <v>49</v>
      </c>
    </row>
    <row r="3" spans="1:15" ht="15">
      <c r="A3" s="8">
        <v>1</v>
      </c>
      <c r="B3" s="28" t="s">
        <v>23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9"/>
      <c r="O3" s="19"/>
    </row>
    <row r="4" spans="1:15" ht="15">
      <c r="A4" s="8">
        <v>2</v>
      </c>
      <c r="B4" s="28" t="s">
        <v>24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9"/>
      <c r="O4" s="19"/>
    </row>
    <row r="5" spans="1:15" ht="15">
      <c r="A5" s="8">
        <v>3</v>
      </c>
      <c r="B5" s="28" t="s">
        <v>25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9"/>
      <c r="O5" s="19"/>
    </row>
    <row r="6" spans="1:15" ht="15">
      <c r="A6" s="8">
        <v>4</v>
      </c>
      <c r="B6" s="28" t="s">
        <v>26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9"/>
      <c r="O6" s="19"/>
    </row>
    <row r="7" spans="1:15" ht="15">
      <c r="A7" s="8">
        <v>5</v>
      </c>
      <c r="B7" s="28" t="s">
        <v>25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9"/>
      <c r="O7" s="19"/>
    </row>
    <row r="8" spans="1:15" ht="15">
      <c r="A8" s="8">
        <v>6</v>
      </c>
      <c r="B8" s="28" t="s">
        <v>27</v>
      </c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9"/>
      <c r="O8" s="19"/>
    </row>
    <row r="9" spans="1:15" ht="15">
      <c r="A9" s="8">
        <v>7</v>
      </c>
      <c r="B9" s="28" t="s">
        <v>28</v>
      </c>
      <c r="C9" s="28">
        <v>0.43</v>
      </c>
      <c r="D9" s="28"/>
      <c r="E9" s="28"/>
      <c r="F9" s="28"/>
      <c r="G9" s="28">
        <v>9.18</v>
      </c>
      <c r="H9" s="28"/>
      <c r="I9" s="28"/>
      <c r="J9" s="28">
        <v>32.96</v>
      </c>
      <c r="K9" s="28">
        <v>5.79</v>
      </c>
      <c r="L9" s="28"/>
      <c r="M9" s="28">
        <v>32.7</v>
      </c>
      <c r="N9" s="29"/>
      <c r="O9" s="19">
        <f>SUM(C9:N9)</f>
        <v>81.06</v>
      </c>
    </row>
    <row r="10" spans="1:15" ht="15">
      <c r="A10" s="8">
        <v>8</v>
      </c>
      <c r="B10" s="28" t="s">
        <v>29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9"/>
      <c r="O10" s="19"/>
    </row>
    <row r="11" spans="1:15" ht="15">
      <c r="A11" s="8">
        <v>9</v>
      </c>
      <c r="B11" s="28" t="s">
        <v>30</v>
      </c>
      <c r="C11" s="28">
        <v>159</v>
      </c>
      <c r="D11" s="28">
        <v>181</v>
      </c>
      <c r="E11" s="28">
        <v>215</v>
      </c>
      <c r="F11" s="28">
        <v>259</v>
      </c>
      <c r="G11" s="28">
        <v>241</v>
      </c>
      <c r="H11" s="28">
        <v>222</v>
      </c>
      <c r="I11" s="28">
        <v>166</v>
      </c>
      <c r="J11" s="28">
        <v>167</v>
      </c>
      <c r="K11" s="28">
        <v>162</v>
      </c>
      <c r="L11" s="28">
        <v>171</v>
      </c>
      <c r="M11" s="28">
        <v>203</v>
      </c>
      <c r="N11" s="29">
        <v>166</v>
      </c>
      <c r="O11" s="19">
        <f>SUM(C11:N11)</f>
        <v>2312</v>
      </c>
    </row>
    <row r="12" spans="1:15" ht="15">
      <c r="A12" s="8">
        <v>10</v>
      </c>
      <c r="B12" s="28" t="s">
        <v>31</v>
      </c>
      <c r="C12" s="28">
        <v>159</v>
      </c>
      <c r="D12" s="28">
        <v>181</v>
      </c>
      <c r="E12" s="28">
        <v>215</v>
      </c>
      <c r="F12" s="28">
        <v>259</v>
      </c>
      <c r="G12" s="28">
        <v>241</v>
      </c>
      <c r="H12" s="28">
        <v>222</v>
      </c>
      <c r="I12" s="28">
        <v>166</v>
      </c>
      <c r="J12" s="28">
        <v>167</v>
      </c>
      <c r="K12" s="28">
        <v>162</v>
      </c>
      <c r="L12" s="28">
        <v>171</v>
      </c>
      <c r="M12" s="28">
        <v>203</v>
      </c>
      <c r="N12" s="29">
        <v>166</v>
      </c>
      <c r="O12" s="19">
        <f>SUM(C12:N12)</f>
        <v>2312</v>
      </c>
    </row>
    <row r="13" spans="1:15" ht="15">
      <c r="A13" s="8">
        <v>11</v>
      </c>
      <c r="B13" s="28" t="s">
        <v>45</v>
      </c>
      <c r="C13" s="28">
        <v>8.61</v>
      </c>
      <c r="D13" s="28">
        <v>14.22</v>
      </c>
      <c r="E13" s="28">
        <v>24.32</v>
      </c>
      <c r="F13" s="28">
        <v>9.16</v>
      </c>
      <c r="G13" s="28">
        <v>21.83</v>
      </c>
      <c r="H13" s="28">
        <v>48.25</v>
      </c>
      <c r="I13" s="28">
        <v>23.35</v>
      </c>
      <c r="J13" s="28">
        <v>25.91</v>
      </c>
      <c r="K13" s="28">
        <v>18.46</v>
      </c>
      <c r="L13" s="28">
        <v>31.84</v>
      </c>
      <c r="M13" s="28">
        <v>28.4</v>
      </c>
      <c r="N13" s="29">
        <v>49.93</v>
      </c>
      <c r="O13" s="19">
        <f>SUM(C13:N13)</f>
        <v>304.28000000000003</v>
      </c>
    </row>
    <row r="14" spans="1:15" ht="15">
      <c r="A14" s="8">
        <v>12</v>
      </c>
      <c r="B14" s="28" t="s">
        <v>32</v>
      </c>
      <c r="C14" s="28">
        <v>607.06</v>
      </c>
      <c r="D14" s="28">
        <v>687.55</v>
      </c>
      <c r="E14" s="28">
        <v>638.73</v>
      </c>
      <c r="F14" s="28">
        <v>682.56</v>
      </c>
      <c r="G14" s="28">
        <v>668.67</v>
      </c>
      <c r="H14" s="28">
        <v>942.48</v>
      </c>
      <c r="I14" s="28">
        <v>654.5</v>
      </c>
      <c r="J14" s="28">
        <v>1017.09</v>
      </c>
      <c r="K14" s="28">
        <v>1038.74</v>
      </c>
      <c r="L14" s="28">
        <v>1161.24</v>
      </c>
      <c r="M14" s="28">
        <v>1302.92</v>
      </c>
      <c r="N14" s="29">
        <v>1312.4</v>
      </c>
      <c r="O14" s="19">
        <f>SUM(C14:N14)</f>
        <v>10713.939999999999</v>
      </c>
    </row>
    <row r="15" spans="1:15" ht="15">
      <c r="A15" s="8">
        <v>13</v>
      </c>
      <c r="B15" s="28" t="s">
        <v>33</v>
      </c>
      <c r="C15" s="28">
        <v>123.23</v>
      </c>
      <c r="D15" s="28">
        <v>139.57</v>
      </c>
      <c r="E15" s="28">
        <v>129.66</v>
      </c>
      <c r="F15" s="28">
        <v>138.56</v>
      </c>
      <c r="G15" s="28">
        <v>135.74</v>
      </c>
      <c r="H15" s="28">
        <v>191.32</v>
      </c>
      <c r="I15" s="28">
        <v>132.86</v>
      </c>
      <c r="J15" s="28">
        <v>206.47</v>
      </c>
      <c r="K15" s="28">
        <v>210.86</v>
      </c>
      <c r="L15" s="28">
        <v>235.73</v>
      </c>
      <c r="M15" s="28">
        <v>264.5</v>
      </c>
      <c r="N15" s="29">
        <v>266.41</v>
      </c>
      <c r="O15" s="19">
        <f>SUM(C15:N15)</f>
        <v>2174.91</v>
      </c>
    </row>
    <row r="16" spans="1:15" ht="15">
      <c r="A16" s="8">
        <v>14</v>
      </c>
      <c r="B16" s="28" t="s">
        <v>34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9"/>
      <c r="O16" s="19"/>
    </row>
    <row r="17" spans="1:15" ht="15">
      <c r="A17" s="8">
        <v>15</v>
      </c>
      <c r="B17" s="28" t="s">
        <v>35</v>
      </c>
      <c r="C17" s="28">
        <v>189.34</v>
      </c>
      <c r="D17" s="28">
        <v>1.09</v>
      </c>
      <c r="E17" s="28">
        <v>7.09</v>
      </c>
      <c r="F17" s="28">
        <v>2.18</v>
      </c>
      <c r="G17" s="28">
        <v>5.45</v>
      </c>
      <c r="H17" s="28">
        <v>3.27</v>
      </c>
      <c r="I17" s="28">
        <v>1.14</v>
      </c>
      <c r="J17" s="28">
        <v>4.58</v>
      </c>
      <c r="K17" s="28"/>
      <c r="L17" s="28">
        <v>50.3</v>
      </c>
      <c r="M17" s="28"/>
      <c r="N17" s="29"/>
      <c r="O17" s="19">
        <f>SUM(C17:N17)</f>
        <v>264.44</v>
      </c>
    </row>
    <row r="18" spans="1:15" ht="15">
      <c r="A18" s="8">
        <v>16</v>
      </c>
      <c r="B18" s="28" t="s">
        <v>36</v>
      </c>
      <c r="C18" s="28"/>
      <c r="D18" s="28">
        <v>113.72</v>
      </c>
      <c r="E18" s="28"/>
      <c r="F18" s="28"/>
      <c r="G18" s="28">
        <v>6.13</v>
      </c>
      <c r="H18" s="28"/>
      <c r="I18" s="28"/>
      <c r="J18" s="28"/>
      <c r="K18" s="28"/>
      <c r="L18" s="28">
        <v>5.24</v>
      </c>
      <c r="M18" s="28"/>
      <c r="N18" s="29"/>
      <c r="O18" s="19">
        <f>SUM(C18:N18)</f>
        <v>125.08999999999999</v>
      </c>
    </row>
    <row r="19" spans="1:15" ht="15">
      <c r="A19" s="8">
        <v>17</v>
      </c>
      <c r="B19" s="28" t="s">
        <v>37</v>
      </c>
      <c r="C19" s="28"/>
      <c r="D19" s="28">
        <v>7.9</v>
      </c>
      <c r="E19" s="28"/>
      <c r="F19" s="28"/>
      <c r="G19" s="28"/>
      <c r="H19" s="28">
        <v>16.04</v>
      </c>
      <c r="I19" s="28"/>
      <c r="J19" s="28"/>
      <c r="K19" s="28"/>
      <c r="L19" s="28"/>
      <c r="M19" s="28"/>
      <c r="N19" s="29"/>
      <c r="O19" s="19">
        <f>SUM(C19:N19)</f>
        <v>23.939999999999998</v>
      </c>
    </row>
    <row r="20" spans="1:15" ht="15">
      <c r="A20" s="8">
        <v>18</v>
      </c>
      <c r="B20" s="28" t="s">
        <v>46</v>
      </c>
      <c r="C20" s="28"/>
      <c r="D20" s="28"/>
      <c r="E20" s="28">
        <v>13.14</v>
      </c>
      <c r="F20" s="28">
        <v>2.18</v>
      </c>
      <c r="G20" s="28">
        <v>2.18</v>
      </c>
      <c r="H20" s="28">
        <v>45.17</v>
      </c>
      <c r="I20" s="28"/>
      <c r="J20" s="28">
        <v>127.67</v>
      </c>
      <c r="K20" s="28"/>
      <c r="L20" s="28"/>
      <c r="M20" s="28"/>
      <c r="N20" s="29"/>
      <c r="O20" s="19">
        <f>SUM(C20:N20)</f>
        <v>190.34</v>
      </c>
    </row>
    <row r="21" spans="1:15" ht="15">
      <c r="A21" s="8">
        <v>19</v>
      </c>
      <c r="B21" s="28" t="s">
        <v>47</v>
      </c>
      <c r="C21" s="28">
        <v>25.61</v>
      </c>
      <c r="D21" s="28">
        <v>26.03</v>
      </c>
      <c r="E21" s="28">
        <v>26.03</v>
      </c>
      <c r="F21" s="28">
        <v>26.03</v>
      </c>
      <c r="G21" s="28">
        <v>26.03</v>
      </c>
      <c r="H21" s="28">
        <v>26.03</v>
      </c>
      <c r="I21" s="28">
        <v>13.73</v>
      </c>
      <c r="J21" s="28">
        <v>13.73</v>
      </c>
      <c r="K21" s="28">
        <v>40.09</v>
      </c>
      <c r="L21" s="28">
        <v>53.66</v>
      </c>
      <c r="M21" s="28">
        <v>53.66</v>
      </c>
      <c r="N21" s="29">
        <v>53.66</v>
      </c>
      <c r="O21" s="19">
        <f>SUM(C21:N21)</f>
        <v>384.28999999999996</v>
      </c>
    </row>
    <row r="22" spans="1:15" ht="15">
      <c r="A22" s="8">
        <v>20</v>
      </c>
      <c r="B22" s="28" t="s">
        <v>38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9"/>
      <c r="O22" s="19"/>
    </row>
    <row r="23" spans="1:15" ht="15">
      <c r="A23" s="8">
        <v>21</v>
      </c>
      <c r="B23" s="28" t="s">
        <v>39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9"/>
      <c r="O23" s="19"/>
    </row>
    <row r="24" spans="1:15" ht="15">
      <c r="A24" s="9">
        <v>22</v>
      </c>
      <c r="B24" s="30" t="s">
        <v>40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1"/>
      <c r="O24" s="22"/>
    </row>
    <row r="25" spans="1:15" ht="15">
      <c r="A25" s="8">
        <v>23</v>
      </c>
      <c r="B25" s="32" t="s">
        <v>41</v>
      </c>
      <c r="C25" s="32">
        <f aca="true" t="shared" si="0" ref="C25:M25">SUM(C9:C24)</f>
        <v>1272.2799999999997</v>
      </c>
      <c r="D25" s="32">
        <f t="shared" si="0"/>
        <v>1352.08</v>
      </c>
      <c r="E25" s="32">
        <f t="shared" si="0"/>
        <v>1268.97</v>
      </c>
      <c r="F25" s="32">
        <f t="shared" si="0"/>
        <v>1378.6699999999998</v>
      </c>
      <c r="G25" s="32">
        <f t="shared" si="0"/>
        <v>1357.21</v>
      </c>
      <c r="H25" s="32">
        <f t="shared" si="0"/>
        <v>1716.56</v>
      </c>
      <c r="I25" s="32">
        <f t="shared" si="0"/>
        <v>1157.5800000000002</v>
      </c>
      <c r="J25" s="32">
        <f t="shared" si="0"/>
        <v>1762.41</v>
      </c>
      <c r="K25" s="32">
        <f t="shared" si="0"/>
        <v>1637.9399999999998</v>
      </c>
      <c r="L25" s="32">
        <f t="shared" si="0"/>
        <v>1880.01</v>
      </c>
      <c r="M25" s="32">
        <f t="shared" si="0"/>
        <v>2088.18</v>
      </c>
      <c r="N25" s="32">
        <f>SUM(N9:N24)</f>
        <v>2014.4000000000003</v>
      </c>
      <c r="O25" s="19">
        <f>SUM(C25:N25)</f>
        <v>18886.29</v>
      </c>
    </row>
  </sheetData>
  <sheetProtection/>
  <mergeCells count="1">
    <mergeCell ref="A1:O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G5"/>
  <sheetViews>
    <sheetView view="pageLayout" workbookViewId="0" topLeftCell="A1">
      <selection activeCell="G5" sqref="G5"/>
    </sheetView>
  </sheetViews>
  <sheetFormatPr defaultColWidth="9.140625" defaultRowHeight="15"/>
  <cols>
    <col min="1" max="1" width="19.8515625" style="0" customWidth="1"/>
    <col min="2" max="2" width="11.28125" style="0" bestFit="1" customWidth="1"/>
    <col min="4" max="4" width="17.421875" style="0" customWidth="1"/>
    <col min="6" max="6" width="22.7109375" style="0" customWidth="1"/>
    <col min="7" max="7" width="39.28125" style="0" bestFit="1" customWidth="1"/>
  </cols>
  <sheetData>
    <row r="3" spans="1:7" ht="15">
      <c r="A3" s="46" t="s">
        <v>55</v>
      </c>
      <c r="B3" s="46"/>
      <c r="C3" s="46"/>
      <c r="D3" s="46"/>
      <c r="E3" s="46"/>
      <c r="F3" s="46"/>
      <c r="G3" s="46"/>
    </row>
    <row r="4" spans="1:7" ht="45">
      <c r="A4" s="13" t="s">
        <v>58</v>
      </c>
      <c r="B4" s="26" t="s">
        <v>2</v>
      </c>
      <c r="C4" s="26" t="s">
        <v>50</v>
      </c>
      <c r="D4" s="13" t="s">
        <v>65</v>
      </c>
      <c r="E4" s="26" t="s">
        <v>51</v>
      </c>
      <c r="F4" s="13" t="s">
        <v>68</v>
      </c>
      <c r="G4" s="13" t="s">
        <v>69</v>
      </c>
    </row>
    <row r="5" spans="1:7" ht="15">
      <c r="A5" s="1">
        <v>13156.09</v>
      </c>
      <c r="B5" s="1">
        <v>33184.56</v>
      </c>
      <c r="C5" s="12">
        <v>38450.64</v>
      </c>
      <c r="D5" s="1">
        <v>7890.01</v>
      </c>
      <c r="E5" s="1">
        <v>18886.29</v>
      </c>
      <c r="F5" s="1">
        <v>19564.35</v>
      </c>
      <c r="G5" s="1">
        <v>-585.24</v>
      </c>
    </row>
  </sheetData>
  <sheetProtection/>
  <mergeCells count="1">
    <mergeCell ref="A3:G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" sqref="A1:E19"/>
    </sheetView>
  </sheetViews>
  <sheetFormatPr defaultColWidth="9.140625" defaultRowHeight="15"/>
  <cols>
    <col min="2" max="2" width="22.8515625" style="0" bestFit="1" customWidth="1"/>
    <col min="3" max="3" width="12.00390625" style="0" bestFit="1" customWidth="1"/>
    <col min="4" max="4" width="13.140625" style="0" bestFit="1" customWidth="1"/>
    <col min="5" max="5" width="22.00390625" style="0" bestFit="1" customWidth="1"/>
  </cols>
  <sheetData>
    <row r="1" spans="1:5" ht="15">
      <c r="A1" s="14"/>
      <c r="B1" s="14"/>
      <c r="C1" s="14"/>
      <c r="D1" s="14"/>
      <c r="E1" s="14"/>
    </row>
    <row r="2" spans="1:5" ht="15">
      <c r="A2" s="49" t="s">
        <v>56</v>
      </c>
      <c r="B2" s="49"/>
      <c r="C2" s="49"/>
      <c r="D2" s="49"/>
      <c r="E2" s="49"/>
    </row>
    <row r="3" spans="1:5" ht="15">
      <c r="A3" s="14"/>
      <c r="B3" s="14"/>
      <c r="C3" s="14"/>
      <c r="D3" s="14"/>
      <c r="E3" s="14"/>
    </row>
    <row r="4" spans="1:5" ht="15">
      <c r="A4" s="49" t="s">
        <v>18</v>
      </c>
      <c r="B4" s="49"/>
      <c r="C4" s="49"/>
      <c r="D4" s="49"/>
      <c r="E4" s="49"/>
    </row>
    <row r="5" spans="1:5" ht="15">
      <c r="A5" s="14"/>
      <c r="B5" s="14"/>
      <c r="C5" s="14"/>
      <c r="D5" s="14"/>
      <c r="E5" s="14"/>
    </row>
    <row r="6" spans="1:5" ht="15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</row>
    <row r="7" spans="1:5" ht="15">
      <c r="A7" s="1" t="s">
        <v>11</v>
      </c>
      <c r="B7" s="1">
        <v>7890.01</v>
      </c>
      <c r="C7" s="1">
        <v>2760.55</v>
      </c>
      <c r="D7" s="1">
        <v>2760.55</v>
      </c>
      <c r="E7" s="1">
        <v>7890.01</v>
      </c>
    </row>
    <row r="8" spans="1:5" ht="15">
      <c r="A8" s="1" t="s">
        <v>12</v>
      </c>
      <c r="B8" s="1">
        <v>7890.01</v>
      </c>
      <c r="C8" s="1">
        <v>2760.55</v>
      </c>
      <c r="D8" s="1">
        <v>2760.55</v>
      </c>
      <c r="E8" s="1">
        <v>7890.01</v>
      </c>
    </row>
    <row r="9" spans="1:5" ht="15">
      <c r="A9" s="1" t="s">
        <v>13</v>
      </c>
      <c r="B9" s="1">
        <v>7890.01</v>
      </c>
      <c r="C9" s="1">
        <v>2760.55</v>
      </c>
      <c r="D9" s="1">
        <v>2461.55</v>
      </c>
      <c r="E9" s="1">
        <v>8189.01</v>
      </c>
    </row>
    <row r="10" spans="1:5" ht="15">
      <c r="A10" s="1" t="s">
        <v>14</v>
      </c>
      <c r="B10" s="1">
        <v>8189.01</v>
      </c>
      <c r="C10" s="1">
        <v>2760.55</v>
      </c>
      <c r="D10" s="1">
        <v>2760.55</v>
      </c>
      <c r="E10" s="1">
        <v>8189.01</v>
      </c>
    </row>
    <row r="11" spans="1:5" ht="15">
      <c r="A11" s="1" t="s">
        <v>15</v>
      </c>
      <c r="B11" s="1">
        <v>8189.01</v>
      </c>
      <c r="C11" s="1">
        <v>2760.55</v>
      </c>
      <c r="D11" s="1">
        <v>2461.55</v>
      </c>
      <c r="E11" s="1">
        <v>8488.01</v>
      </c>
    </row>
    <row r="12" spans="1:5" ht="15">
      <c r="A12" s="1" t="s">
        <v>16</v>
      </c>
      <c r="B12" s="1">
        <v>8488.01</v>
      </c>
      <c r="C12" s="1">
        <v>2760.55</v>
      </c>
      <c r="D12" s="1">
        <v>3046.46</v>
      </c>
      <c r="E12" s="1">
        <v>8202.1</v>
      </c>
    </row>
    <row r="13" spans="1:5" ht="15">
      <c r="A13" s="1" t="s">
        <v>17</v>
      </c>
      <c r="B13" s="1">
        <v>8202.1</v>
      </c>
      <c r="C13" s="1">
        <v>2760.55</v>
      </c>
      <c r="D13" s="1">
        <v>2783.3</v>
      </c>
      <c r="E13" s="1">
        <v>8179.35</v>
      </c>
    </row>
    <row r="14" spans="1:5" ht="15">
      <c r="A14" s="1" t="s">
        <v>5</v>
      </c>
      <c r="B14" s="1">
        <v>8179.35</v>
      </c>
      <c r="C14" s="1">
        <v>2760.55</v>
      </c>
      <c r="D14" s="1">
        <v>2760.55</v>
      </c>
      <c r="E14" s="1">
        <v>8179.35</v>
      </c>
    </row>
    <row r="15" spans="1:5" ht="15">
      <c r="A15" s="1" t="s">
        <v>6</v>
      </c>
      <c r="B15" s="1">
        <v>8179.35</v>
      </c>
      <c r="C15" s="1">
        <v>2760.55</v>
      </c>
      <c r="D15" s="1">
        <v>3059.55</v>
      </c>
      <c r="E15" s="1">
        <v>7880.35</v>
      </c>
    </row>
    <row r="16" spans="1:5" ht="15">
      <c r="A16" s="1" t="s">
        <v>7</v>
      </c>
      <c r="B16" s="1">
        <v>7880.35</v>
      </c>
      <c r="C16" s="1">
        <v>2760.55</v>
      </c>
      <c r="D16" s="1">
        <v>2760.55</v>
      </c>
      <c r="E16" s="1">
        <v>7880.35</v>
      </c>
    </row>
    <row r="17" spans="1:5" ht="15">
      <c r="A17" s="1" t="s">
        <v>8</v>
      </c>
      <c r="B17" s="1">
        <v>7880.35</v>
      </c>
      <c r="C17" s="1">
        <v>2760.55</v>
      </c>
      <c r="D17" s="1">
        <v>2760.55</v>
      </c>
      <c r="E17" s="1">
        <v>7880.35</v>
      </c>
    </row>
    <row r="18" spans="1:5" ht="15">
      <c r="A18" s="1" t="s">
        <v>9</v>
      </c>
      <c r="B18" s="1">
        <v>7880.35</v>
      </c>
      <c r="C18" s="1">
        <v>2760.55</v>
      </c>
      <c r="D18" s="1">
        <v>2461.55</v>
      </c>
      <c r="E18" s="1">
        <v>8179.35</v>
      </c>
    </row>
    <row r="19" spans="1:5" ht="15">
      <c r="A19" s="2" t="s">
        <v>10</v>
      </c>
      <c r="B19" s="2"/>
      <c r="C19" s="2">
        <f>SUM(C7:C18)</f>
        <v>33126.6</v>
      </c>
      <c r="D19" s="2">
        <f>SUM(D7:D18)</f>
        <v>32837.259999999995</v>
      </c>
      <c r="E19" s="2">
        <v>8179.35</v>
      </c>
    </row>
  </sheetData>
  <sheetProtection/>
  <mergeCells count="2">
    <mergeCell ref="A4:E4"/>
    <mergeCell ref="A2:E2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A1" sqref="A1:O26"/>
    </sheetView>
  </sheetViews>
  <sheetFormatPr defaultColWidth="9.140625" defaultRowHeight="15"/>
  <cols>
    <col min="1" max="1" width="4.421875" style="0" customWidth="1"/>
    <col min="2" max="2" width="38.421875" style="0" bestFit="1" customWidth="1"/>
  </cols>
  <sheetData>
    <row r="1" spans="1:15" ht="15">
      <c r="A1" s="47" t="s">
        <v>57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8"/>
    </row>
    <row r="2" spans="1:15" ht="15">
      <c r="A2" s="8"/>
      <c r="B2" s="8"/>
      <c r="C2" s="8" t="s">
        <v>11</v>
      </c>
      <c r="D2" s="8" t="s">
        <v>12</v>
      </c>
      <c r="E2" s="8" t="s">
        <v>13</v>
      </c>
      <c r="F2" s="8" t="s">
        <v>14</v>
      </c>
      <c r="G2" s="8" t="s">
        <v>15</v>
      </c>
      <c r="H2" s="8" t="s">
        <v>16</v>
      </c>
      <c r="I2" s="8" t="s">
        <v>17</v>
      </c>
      <c r="J2" s="8" t="s">
        <v>5</v>
      </c>
      <c r="K2" s="8" t="s">
        <v>6</v>
      </c>
      <c r="L2" s="8" t="s">
        <v>7</v>
      </c>
      <c r="M2" s="8" t="s">
        <v>8</v>
      </c>
      <c r="N2" s="10" t="s">
        <v>9</v>
      </c>
      <c r="O2" s="11" t="s">
        <v>49</v>
      </c>
    </row>
    <row r="3" spans="1:15" ht="15">
      <c r="A3" s="8">
        <v>1</v>
      </c>
      <c r="B3" s="28" t="s">
        <v>23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9"/>
      <c r="O3" s="19"/>
    </row>
    <row r="4" spans="1:15" ht="15">
      <c r="A4" s="8">
        <v>2</v>
      </c>
      <c r="B4" s="28" t="s">
        <v>24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9"/>
      <c r="O4" s="19"/>
    </row>
    <row r="5" spans="1:15" ht="15">
      <c r="A5" s="8">
        <v>3</v>
      </c>
      <c r="B5" s="28" t="s">
        <v>25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9"/>
      <c r="O5" s="19"/>
    </row>
    <row r="6" spans="1:15" ht="15">
      <c r="A6" s="8">
        <v>4</v>
      </c>
      <c r="B6" s="28" t="s">
        <v>26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9"/>
      <c r="O6" s="19"/>
    </row>
    <row r="7" spans="1:15" ht="15">
      <c r="A7" s="8">
        <v>5</v>
      </c>
      <c r="B7" s="28" t="s">
        <v>25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9"/>
      <c r="O7" s="19"/>
    </row>
    <row r="8" spans="1:15" ht="15">
      <c r="A8" s="8">
        <v>6</v>
      </c>
      <c r="B8" s="28" t="s">
        <v>27</v>
      </c>
      <c r="C8" s="28"/>
      <c r="D8" s="28"/>
      <c r="E8" s="28"/>
      <c r="F8" s="28"/>
      <c r="G8" s="28"/>
      <c r="H8" s="28"/>
      <c r="I8" s="28"/>
      <c r="J8" s="28">
        <v>106</v>
      </c>
      <c r="K8" s="28"/>
      <c r="L8" s="28"/>
      <c r="M8" s="28"/>
      <c r="N8" s="29"/>
      <c r="O8" s="19">
        <f>SUM(C8:N8)</f>
        <v>106</v>
      </c>
    </row>
    <row r="9" spans="1:15" ht="15">
      <c r="A9" s="8">
        <v>7</v>
      </c>
      <c r="B9" s="28" t="s">
        <v>28</v>
      </c>
      <c r="C9" s="28">
        <v>19.45</v>
      </c>
      <c r="D9" s="28"/>
      <c r="E9" s="28">
        <v>15.96</v>
      </c>
      <c r="F9" s="28">
        <v>10.86</v>
      </c>
      <c r="G9" s="28">
        <v>2.8</v>
      </c>
      <c r="H9" s="28"/>
      <c r="I9" s="28"/>
      <c r="J9" s="28"/>
      <c r="K9" s="28"/>
      <c r="L9" s="28"/>
      <c r="M9" s="28"/>
      <c r="N9" s="29"/>
      <c r="O9" s="19">
        <f>SUM(C9:N9)</f>
        <v>49.06999999999999</v>
      </c>
    </row>
    <row r="10" spans="1:15" ht="15">
      <c r="A10" s="8">
        <v>8</v>
      </c>
      <c r="B10" s="28" t="s">
        <v>29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9"/>
      <c r="O10" s="19"/>
    </row>
    <row r="11" spans="1:15" ht="15">
      <c r="A11" s="8">
        <v>9</v>
      </c>
      <c r="B11" s="28" t="s">
        <v>30</v>
      </c>
      <c r="C11" s="28">
        <v>166</v>
      </c>
      <c r="D11" s="28">
        <v>166</v>
      </c>
      <c r="E11" s="28">
        <v>148</v>
      </c>
      <c r="F11" s="28">
        <v>166</v>
      </c>
      <c r="G11" s="28">
        <v>148</v>
      </c>
      <c r="H11" s="28">
        <v>183</v>
      </c>
      <c r="I11" s="28">
        <v>167</v>
      </c>
      <c r="J11" s="28">
        <v>166</v>
      </c>
      <c r="K11" s="28">
        <v>184</v>
      </c>
      <c r="L11" s="28">
        <v>166</v>
      </c>
      <c r="M11" s="28">
        <v>166</v>
      </c>
      <c r="N11" s="29">
        <v>148</v>
      </c>
      <c r="O11" s="19">
        <f>SUM(C11:N11)</f>
        <v>1974</v>
      </c>
    </row>
    <row r="12" spans="1:15" ht="15">
      <c r="A12" s="8">
        <v>10</v>
      </c>
      <c r="B12" s="28" t="s">
        <v>31</v>
      </c>
      <c r="C12" s="28">
        <v>166</v>
      </c>
      <c r="D12" s="28">
        <v>166</v>
      </c>
      <c r="E12" s="28">
        <v>148</v>
      </c>
      <c r="F12" s="28">
        <v>166</v>
      </c>
      <c r="G12" s="28">
        <v>148</v>
      </c>
      <c r="H12" s="28">
        <v>183</v>
      </c>
      <c r="I12" s="28">
        <v>167</v>
      </c>
      <c r="J12" s="28">
        <v>166</v>
      </c>
      <c r="K12" s="28">
        <v>184</v>
      </c>
      <c r="L12" s="28">
        <v>166</v>
      </c>
      <c r="M12" s="28">
        <v>166</v>
      </c>
      <c r="N12" s="29">
        <v>148</v>
      </c>
      <c r="O12" s="19">
        <f>SUM(C12:N12)</f>
        <v>1974</v>
      </c>
    </row>
    <row r="13" spans="1:15" ht="15">
      <c r="A13" s="8">
        <v>11</v>
      </c>
      <c r="B13" s="28" t="s">
        <v>45</v>
      </c>
      <c r="C13" s="28">
        <v>32</v>
      </c>
      <c r="D13" s="28">
        <v>15.64</v>
      </c>
      <c r="E13" s="28">
        <v>29.41</v>
      </c>
      <c r="F13" s="28">
        <v>37.74</v>
      </c>
      <c r="G13" s="28">
        <v>24.2</v>
      </c>
      <c r="H13" s="28">
        <v>37.42</v>
      </c>
      <c r="I13" s="28">
        <v>27.34</v>
      </c>
      <c r="J13" s="28">
        <v>34.96</v>
      </c>
      <c r="K13" s="28">
        <v>25.36</v>
      </c>
      <c r="L13" s="28">
        <v>21.41</v>
      </c>
      <c r="M13" s="28">
        <v>22.31</v>
      </c>
      <c r="N13" s="29">
        <v>19.56</v>
      </c>
      <c r="O13" s="19">
        <f>SUM(C13:N13)</f>
        <v>327.35</v>
      </c>
    </row>
    <row r="14" spans="1:15" ht="15">
      <c r="A14" s="8">
        <v>12</v>
      </c>
      <c r="B14" s="28" t="s">
        <v>32</v>
      </c>
      <c r="C14" s="28">
        <v>1403.17</v>
      </c>
      <c r="D14" s="28">
        <v>1617.11</v>
      </c>
      <c r="E14" s="28">
        <v>1519.29</v>
      </c>
      <c r="F14" s="28">
        <v>1476.51</v>
      </c>
      <c r="G14" s="28">
        <v>1368.69</v>
      </c>
      <c r="H14" s="28">
        <v>1175.4</v>
      </c>
      <c r="I14" s="28">
        <v>1196.24</v>
      </c>
      <c r="J14" s="28">
        <v>1664.6</v>
      </c>
      <c r="K14" s="28">
        <v>1284.48</v>
      </c>
      <c r="L14" s="28">
        <v>1128.75</v>
      </c>
      <c r="M14" s="28">
        <v>1197.61</v>
      </c>
      <c r="N14" s="29">
        <v>956.93</v>
      </c>
      <c r="O14" s="19">
        <f>SUM(C14:N14)</f>
        <v>15988.78</v>
      </c>
    </row>
    <row r="15" spans="1:15" ht="15">
      <c r="A15" s="8">
        <v>13</v>
      </c>
      <c r="B15" s="28" t="s">
        <v>33</v>
      </c>
      <c r="C15" s="28">
        <v>284.84</v>
      </c>
      <c r="D15" s="28">
        <v>328.27</v>
      </c>
      <c r="E15" s="28">
        <v>308.41</v>
      </c>
      <c r="F15" s="28">
        <v>299.73</v>
      </c>
      <c r="G15" s="28">
        <v>277.84</v>
      </c>
      <c r="H15" s="28">
        <v>238.6</v>
      </c>
      <c r="I15" s="28">
        <v>242.84</v>
      </c>
      <c r="J15" s="28">
        <v>337.91</v>
      </c>
      <c r="K15" s="28">
        <v>260.75</v>
      </c>
      <c r="L15" s="28">
        <v>229.13</v>
      </c>
      <c r="M15" s="28">
        <v>243.11</v>
      </c>
      <c r="N15" s="29">
        <v>194.25</v>
      </c>
      <c r="O15" s="19">
        <f>SUM(C15:N15)</f>
        <v>3245.68</v>
      </c>
    </row>
    <row r="16" spans="1:15" ht="15">
      <c r="A16" s="8">
        <v>14</v>
      </c>
      <c r="B16" s="28" t="s">
        <v>34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9"/>
      <c r="O16" s="19"/>
    </row>
    <row r="17" spans="1:15" ht="15">
      <c r="A17" s="8">
        <v>15</v>
      </c>
      <c r="B17" s="28" t="s">
        <v>35</v>
      </c>
      <c r="C17" s="28">
        <v>29.06</v>
      </c>
      <c r="D17" s="28">
        <v>30.18</v>
      </c>
      <c r="E17" s="28">
        <v>35.85</v>
      </c>
      <c r="F17" s="28">
        <v>6.72</v>
      </c>
      <c r="G17" s="28">
        <v>5.6</v>
      </c>
      <c r="H17" s="28">
        <v>39.21</v>
      </c>
      <c r="I17" s="28">
        <v>39.21</v>
      </c>
      <c r="J17" s="28">
        <v>39.21</v>
      </c>
      <c r="K17" s="28"/>
      <c r="L17" s="28">
        <v>78.74</v>
      </c>
      <c r="M17" s="28"/>
      <c r="N17" s="29">
        <v>50.62</v>
      </c>
      <c r="O17" s="19">
        <f>SUM(C17:N17)</f>
        <v>354.40000000000003</v>
      </c>
    </row>
    <row r="18" spans="1:15" ht="15">
      <c r="A18" s="8">
        <v>16</v>
      </c>
      <c r="B18" s="28" t="s">
        <v>36</v>
      </c>
      <c r="C18" s="28"/>
      <c r="D18" s="28"/>
      <c r="E18" s="28">
        <v>5.25</v>
      </c>
      <c r="F18" s="28"/>
      <c r="G18" s="28"/>
      <c r="H18" s="28"/>
      <c r="I18" s="28"/>
      <c r="J18" s="28"/>
      <c r="K18" s="28">
        <v>4.2</v>
      </c>
      <c r="L18" s="28">
        <v>4.22</v>
      </c>
      <c r="M18" s="28"/>
      <c r="N18" s="29"/>
      <c r="O18" s="19">
        <f>SUM(C18:N18)</f>
        <v>13.669999999999998</v>
      </c>
    </row>
    <row r="19" spans="1:15" ht="15">
      <c r="A19" s="8">
        <v>17</v>
      </c>
      <c r="B19" s="28" t="s">
        <v>37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9"/>
      <c r="O19" s="19"/>
    </row>
    <row r="20" spans="1:15" ht="15">
      <c r="A20" s="8">
        <v>18</v>
      </c>
      <c r="B20" s="28" t="s">
        <v>46</v>
      </c>
      <c r="C20" s="28"/>
      <c r="D20" s="28"/>
      <c r="E20" s="28">
        <v>39.21</v>
      </c>
      <c r="F20" s="28">
        <v>13.1</v>
      </c>
      <c r="G20" s="28"/>
      <c r="H20" s="28">
        <v>15.53</v>
      </c>
      <c r="I20" s="28">
        <v>68.24</v>
      </c>
      <c r="J20" s="28"/>
      <c r="K20" s="28"/>
      <c r="L20" s="28"/>
      <c r="M20" s="28"/>
      <c r="N20" s="29"/>
      <c r="O20" s="19">
        <f>SUM(C20:N20)</f>
        <v>136.07999999999998</v>
      </c>
    </row>
    <row r="21" spans="1:15" ht="15">
      <c r="A21" s="8">
        <v>19</v>
      </c>
      <c r="B21" s="28" t="s">
        <v>47</v>
      </c>
      <c r="C21" s="28">
        <v>40.24</v>
      </c>
      <c r="D21" s="28">
        <v>40.24</v>
      </c>
      <c r="E21" s="28">
        <v>40.33</v>
      </c>
      <c r="F21" s="28">
        <v>53.78</v>
      </c>
      <c r="G21" s="28">
        <v>40.33</v>
      </c>
      <c r="H21" s="28">
        <v>40.33</v>
      </c>
      <c r="I21" s="28">
        <v>47.93</v>
      </c>
      <c r="J21" s="28">
        <v>40.33</v>
      </c>
      <c r="K21" s="28">
        <v>40.33</v>
      </c>
      <c r="L21" s="28">
        <v>40.5</v>
      </c>
      <c r="M21" s="28">
        <v>23.62</v>
      </c>
      <c r="N21" s="29">
        <v>38.65</v>
      </c>
      <c r="O21" s="19">
        <f>SUM(C21:N21)</f>
        <v>486.60999999999996</v>
      </c>
    </row>
    <row r="22" spans="1:15" ht="15">
      <c r="A22" s="8">
        <v>20</v>
      </c>
      <c r="B22" s="28" t="s">
        <v>71</v>
      </c>
      <c r="C22" s="28"/>
      <c r="D22" s="28"/>
      <c r="E22" s="28"/>
      <c r="F22" s="28"/>
      <c r="G22" s="28"/>
      <c r="H22" s="28">
        <v>112.04</v>
      </c>
      <c r="I22" s="28"/>
      <c r="J22" s="28"/>
      <c r="K22" s="28"/>
      <c r="L22" s="28"/>
      <c r="M22" s="28">
        <v>112.5</v>
      </c>
      <c r="N22" s="29">
        <v>116.25</v>
      </c>
      <c r="O22" s="19">
        <f>SUM(C22:N22)</f>
        <v>340.79</v>
      </c>
    </row>
    <row r="23" spans="1:15" ht="15">
      <c r="A23" s="8">
        <v>21</v>
      </c>
      <c r="B23" s="28" t="s">
        <v>38</v>
      </c>
      <c r="C23" s="28"/>
      <c r="D23" s="28"/>
      <c r="E23" s="28"/>
      <c r="F23" s="28"/>
      <c r="G23" s="28"/>
      <c r="H23" s="28"/>
      <c r="I23" s="28"/>
      <c r="J23" s="28"/>
      <c r="K23" s="28"/>
      <c r="L23" s="28">
        <v>56.24</v>
      </c>
      <c r="M23" s="28"/>
      <c r="N23" s="29"/>
      <c r="O23" s="19">
        <f>SUM(C23:N23)</f>
        <v>56.24</v>
      </c>
    </row>
    <row r="24" spans="1:15" ht="15">
      <c r="A24" s="8">
        <v>22</v>
      </c>
      <c r="B24" s="28" t="s">
        <v>39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9"/>
      <c r="O24" s="19"/>
    </row>
    <row r="25" spans="1:15" ht="15">
      <c r="A25" s="9">
        <v>23</v>
      </c>
      <c r="B25" s="30" t="s">
        <v>40</v>
      </c>
      <c r="C25" s="30"/>
      <c r="D25" s="30"/>
      <c r="E25" s="30"/>
      <c r="F25" s="30"/>
      <c r="G25" s="30"/>
      <c r="H25" s="30"/>
      <c r="I25" s="30">
        <v>672.27</v>
      </c>
      <c r="J25" s="30">
        <v>97.48</v>
      </c>
      <c r="K25" s="30">
        <v>194.96</v>
      </c>
      <c r="L25" s="30">
        <v>112.5</v>
      </c>
      <c r="M25" s="30">
        <v>112.5</v>
      </c>
      <c r="N25" s="31">
        <v>112.5</v>
      </c>
      <c r="O25" s="22">
        <f>SUM(C25:N25)</f>
        <v>1302.21</v>
      </c>
    </row>
    <row r="26" spans="1:15" ht="15">
      <c r="A26" s="8">
        <v>24</v>
      </c>
      <c r="B26" s="32" t="s">
        <v>41</v>
      </c>
      <c r="C26" s="32">
        <f aca="true" t="shared" si="0" ref="C26:J26">SUM(C8:C25)</f>
        <v>2140.7599999999998</v>
      </c>
      <c r="D26" s="32">
        <f t="shared" si="0"/>
        <v>2363.4399999999996</v>
      </c>
      <c r="E26" s="32">
        <f t="shared" si="0"/>
        <v>2289.71</v>
      </c>
      <c r="F26" s="32">
        <f t="shared" si="0"/>
        <v>2230.44</v>
      </c>
      <c r="G26" s="32">
        <f t="shared" si="0"/>
        <v>2015.4599999999998</v>
      </c>
      <c r="H26" s="32">
        <f t="shared" si="0"/>
        <v>2024.53</v>
      </c>
      <c r="I26" s="32">
        <f t="shared" si="0"/>
        <v>2628.0699999999997</v>
      </c>
      <c r="J26" s="32">
        <f t="shared" si="0"/>
        <v>2652.49</v>
      </c>
      <c r="K26" s="32">
        <f>SUM(K8:K25)</f>
        <v>2178.08</v>
      </c>
      <c r="L26" s="32">
        <f>SUM(L8:L25)</f>
        <v>2003.49</v>
      </c>
      <c r="M26" s="32">
        <f>SUM(M8:M25)</f>
        <v>2043.6499999999996</v>
      </c>
      <c r="N26" s="32">
        <f>SUM(N8:N25)</f>
        <v>1784.76</v>
      </c>
      <c r="O26" s="19">
        <f>SUM(C26:N26)</f>
        <v>26354.879999999994</v>
      </c>
    </row>
  </sheetData>
  <sheetProtection/>
  <mergeCells count="1">
    <mergeCell ref="A1:O1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4:G6"/>
  <sheetViews>
    <sheetView view="pageLayout" workbookViewId="0" topLeftCell="B1">
      <selection activeCell="G21" sqref="G21"/>
    </sheetView>
  </sheetViews>
  <sheetFormatPr defaultColWidth="9.140625" defaultRowHeight="15"/>
  <cols>
    <col min="1" max="1" width="18.28125" style="0" customWidth="1"/>
    <col min="2" max="2" width="11.28125" style="0" bestFit="1" customWidth="1"/>
    <col min="4" max="4" width="18.140625" style="0" customWidth="1"/>
    <col min="5" max="5" width="9.00390625" style="0" bestFit="1" customWidth="1"/>
    <col min="6" max="6" width="24.57421875" style="0" customWidth="1"/>
    <col min="7" max="7" width="32.421875" style="0" customWidth="1"/>
  </cols>
  <sheetData>
    <row r="4" spans="1:7" ht="15">
      <c r="A4" s="45" t="s">
        <v>70</v>
      </c>
      <c r="B4" s="45"/>
      <c r="C4" s="45"/>
      <c r="D4" s="45"/>
      <c r="E4" s="45"/>
      <c r="F4" s="45"/>
      <c r="G4" s="45"/>
    </row>
    <row r="5" spans="1:7" ht="45">
      <c r="A5" s="13" t="s">
        <v>58</v>
      </c>
      <c r="B5" s="26" t="s">
        <v>2</v>
      </c>
      <c r="C5" s="26" t="s">
        <v>50</v>
      </c>
      <c r="D5" s="13" t="s">
        <v>59</v>
      </c>
      <c r="E5" s="26" t="s">
        <v>51</v>
      </c>
      <c r="F5" s="13" t="s">
        <v>60</v>
      </c>
      <c r="G5" s="13" t="s">
        <v>72</v>
      </c>
    </row>
    <row r="6" spans="1:7" ht="15">
      <c r="A6" s="1">
        <v>7890.01</v>
      </c>
      <c r="B6" s="1">
        <v>33126.6</v>
      </c>
      <c r="C6" s="12">
        <v>32837.259999999995</v>
      </c>
      <c r="D6" s="1">
        <v>8179.35</v>
      </c>
      <c r="E6" s="1">
        <v>26354.879999999994</v>
      </c>
      <c r="F6" s="1">
        <f>C6-E6</f>
        <v>6482.380000000001</v>
      </c>
      <c r="G6" s="1">
        <v>5897.14</v>
      </c>
    </row>
  </sheetData>
  <sheetProtection/>
  <mergeCells count="1">
    <mergeCell ref="A4:G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" sqref="A1:E19"/>
    </sheetView>
  </sheetViews>
  <sheetFormatPr defaultColWidth="9.140625" defaultRowHeight="15"/>
  <cols>
    <col min="1" max="1" width="9.57421875" style="0" bestFit="1" customWidth="1"/>
    <col min="2" max="2" width="19.421875" style="0" customWidth="1"/>
    <col min="3" max="3" width="12.00390625" style="0" bestFit="1" customWidth="1"/>
    <col min="4" max="4" width="13.140625" style="0" bestFit="1" customWidth="1"/>
    <col min="5" max="5" width="19.421875" style="0" customWidth="1"/>
  </cols>
  <sheetData>
    <row r="1" spans="1:5" ht="15">
      <c r="A1" s="14"/>
      <c r="B1" s="14"/>
      <c r="C1" s="14"/>
      <c r="D1" s="14"/>
      <c r="E1" s="14"/>
    </row>
    <row r="2" spans="1:5" ht="15">
      <c r="A2" s="49" t="s">
        <v>73</v>
      </c>
      <c r="B2" s="49"/>
      <c r="C2" s="49"/>
      <c r="D2" s="49"/>
      <c r="E2" s="49"/>
    </row>
    <row r="3" spans="1:5" ht="15">
      <c r="A3" s="14"/>
      <c r="B3" s="14"/>
      <c r="C3" s="14"/>
      <c r="D3" s="14"/>
      <c r="E3" s="14"/>
    </row>
    <row r="4" spans="1:5" ht="15">
      <c r="A4" s="49" t="s">
        <v>18</v>
      </c>
      <c r="B4" s="49"/>
      <c r="C4" s="49"/>
      <c r="D4" s="49"/>
      <c r="E4" s="49"/>
    </row>
    <row r="5" spans="1:5" ht="15">
      <c r="A5" s="14"/>
      <c r="B5" s="14"/>
      <c r="C5" s="14"/>
      <c r="D5" s="14"/>
      <c r="E5" s="14"/>
    </row>
    <row r="6" spans="1:5" s="35" customFormat="1" ht="30">
      <c r="A6" s="33" t="s">
        <v>0</v>
      </c>
      <c r="B6" s="34" t="s">
        <v>1</v>
      </c>
      <c r="C6" s="33" t="s">
        <v>2</v>
      </c>
      <c r="D6" s="33" t="s">
        <v>3</v>
      </c>
      <c r="E6" s="34" t="s">
        <v>4</v>
      </c>
    </row>
    <row r="7" spans="1:5" ht="15">
      <c r="A7" s="1" t="s">
        <v>11</v>
      </c>
      <c r="B7" s="1">
        <v>8179.35</v>
      </c>
      <c r="C7" s="1">
        <v>2760.55</v>
      </c>
      <c r="D7" s="1">
        <v>3975.87</v>
      </c>
      <c r="E7" s="1">
        <v>6964.03</v>
      </c>
    </row>
    <row r="8" spans="1:5" ht="15">
      <c r="A8" s="1" t="s">
        <v>12</v>
      </c>
      <c r="B8" s="1">
        <v>6964.03</v>
      </c>
      <c r="C8" s="1">
        <v>2760.55</v>
      </c>
      <c r="D8" s="1">
        <v>2461.55</v>
      </c>
      <c r="E8" s="1">
        <v>7263.03</v>
      </c>
    </row>
    <row r="9" spans="1:5" ht="15">
      <c r="A9" s="1" t="s">
        <v>13</v>
      </c>
      <c r="B9" s="1">
        <v>7263.03</v>
      </c>
      <c r="C9" s="1">
        <v>2760.55</v>
      </c>
      <c r="D9" s="1">
        <v>3298.75</v>
      </c>
      <c r="E9" s="1">
        <v>6724.83</v>
      </c>
    </row>
    <row r="10" spans="1:5" ht="15">
      <c r="A10" s="1" t="s">
        <v>14</v>
      </c>
      <c r="B10" s="1">
        <v>6724.83</v>
      </c>
      <c r="C10" s="1">
        <v>2760.55</v>
      </c>
      <c r="D10" s="1">
        <v>3995.19</v>
      </c>
      <c r="E10" s="1">
        <v>5490.19</v>
      </c>
    </row>
    <row r="11" spans="1:5" ht="15">
      <c r="A11" s="1" t="s">
        <v>15</v>
      </c>
      <c r="B11" s="1">
        <v>5490.19</v>
      </c>
      <c r="C11" s="1">
        <v>2760.55</v>
      </c>
      <c r="D11" s="1">
        <v>2481.55</v>
      </c>
      <c r="E11" s="1">
        <v>5769.19</v>
      </c>
    </row>
    <row r="12" spans="1:5" ht="15">
      <c r="A12" s="1" t="s">
        <v>16</v>
      </c>
      <c r="B12" s="1">
        <v>5769.19</v>
      </c>
      <c r="C12" s="1">
        <v>2760.55</v>
      </c>
      <c r="D12" s="1">
        <v>3049.21</v>
      </c>
      <c r="E12" s="1">
        <v>5480.53</v>
      </c>
    </row>
    <row r="13" spans="1:5" ht="15">
      <c r="A13" s="1" t="s">
        <v>17</v>
      </c>
      <c r="B13" s="1">
        <v>5480.53</v>
      </c>
      <c r="C13" s="1">
        <v>2760.55</v>
      </c>
      <c r="D13" s="1">
        <v>2461.55</v>
      </c>
      <c r="E13" s="1">
        <v>5779.53</v>
      </c>
    </row>
    <row r="14" spans="1:5" ht="15">
      <c r="A14" s="1" t="s">
        <v>5</v>
      </c>
      <c r="B14" s="1">
        <v>5779.53</v>
      </c>
      <c r="C14" s="1">
        <v>2760.55</v>
      </c>
      <c r="D14" s="1">
        <v>3368.21</v>
      </c>
      <c r="E14" s="1">
        <v>5171.87</v>
      </c>
    </row>
    <row r="15" spans="1:5" ht="15">
      <c r="A15" s="1" t="s">
        <v>6</v>
      </c>
      <c r="B15" s="1">
        <v>5171.87</v>
      </c>
      <c r="C15" s="1">
        <v>2760.55</v>
      </c>
      <c r="D15" s="1">
        <v>2461.55</v>
      </c>
      <c r="E15" s="1">
        <v>5470.87</v>
      </c>
    </row>
    <row r="16" spans="1:5" ht="15">
      <c r="A16" s="1" t="s">
        <v>7</v>
      </c>
      <c r="B16" s="1">
        <v>5470.87</v>
      </c>
      <c r="C16" s="1">
        <v>2760.55</v>
      </c>
      <c r="D16" s="1">
        <v>2461.55</v>
      </c>
      <c r="E16" s="1">
        <v>5769.87</v>
      </c>
    </row>
    <row r="17" spans="1:5" ht="15">
      <c r="A17" s="1" t="s">
        <v>8</v>
      </c>
      <c r="B17" s="1">
        <v>5769.87</v>
      </c>
      <c r="C17" s="1">
        <v>2760.55</v>
      </c>
      <c r="D17" s="1">
        <v>2461.55</v>
      </c>
      <c r="E17" s="1">
        <v>6068.87</v>
      </c>
    </row>
    <row r="18" spans="1:5" ht="15">
      <c r="A18" s="1" t="s">
        <v>9</v>
      </c>
      <c r="B18" s="1">
        <v>6068.87</v>
      </c>
      <c r="C18" s="1">
        <v>2760.55</v>
      </c>
      <c r="D18" s="1">
        <v>2461.55</v>
      </c>
      <c r="E18" s="1">
        <v>6367.87</v>
      </c>
    </row>
    <row r="19" spans="1:5" ht="15">
      <c r="A19" s="2" t="s">
        <v>10</v>
      </c>
      <c r="B19" s="2"/>
      <c r="C19" s="2">
        <f>SUM(C7:C18)</f>
        <v>33126.6</v>
      </c>
      <c r="D19" s="2">
        <f>SUM(D7:D18)</f>
        <v>34938.079999999994</v>
      </c>
      <c r="E19" s="2">
        <v>6367.87</v>
      </c>
    </row>
  </sheetData>
  <sheetProtection/>
  <mergeCells count="2">
    <mergeCell ref="A2:E2"/>
    <mergeCell ref="A4:E4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A1" sqref="A1:O21"/>
    </sheetView>
  </sheetViews>
  <sheetFormatPr defaultColWidth="9.140625" defaultRowHeight="15"/>
  <cols>
    <col min="1" max="1" width="4.00390625" style="0" bestFit="1" customWidth="1"/>
    <col min="2" max="2" width="37.140625" style="0" customWidth="1"/>
    <col min="12" max="12" width="8.57421875" style="0" bestFit="1" customWidth="1"/>
    <col min="13" max="13" width="7.7109375" style="0" bestFit="1" customWidth="1"/>
  </cols>
  <sheetData>
    <row r="1" spans="1:15" ht="15">
      <c r="A1" s="47" t="s">
        <v>74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8"/>
    </row>
    <row r="2" spans="1:15" ht="15">
      <c r="A2" s="8"/>
      <c r="B2" s="8"/>
      <c r="C2" s="8" t="s">
        <v>11</v>
      </c>
      <c r="D2" s="8" t="s">
        <v>12</v>
      </c>
      <c r="E2" s="8" t="s">
        <v>13</v>
      </c>
      <c r="F2" s="8" t="s">
        <v>14</v>
      </c>
      <c r="G2" s="8" t="s">
        <v>15</v>
      </c>
      <c r="H2" s="8" t="s">
        <v>16</v>
      </c>
      <c r="I2" s="8" t="s">
        <v>17</v>
      </c>
      <c r="J2" s="8" t="s">
        <v>5</v>
      </c>
      <c r="K2" s="8" t="s">
        <v>6</v>
      </c>
      <c r="L2" s="8" t="s">
        <v>7</v>
      </c>
      <c r="M2" s="8" t="s">
        <v>8</v>
      </c>
      <c r="N2" s="10" t="s">
        <v>9</v>
      </c>
      <c r="O2" s="11" t="s">
        <v>49</v>
      </c>
    </row>
    <row r="3" spans="1:15" ht="15">
      <c r="A3" s="8">
        <v>1</v>
      </c>
      <c r="B3" s="28" t="s">
        <v>27</v>
      </c>
      <c r="C3" s="28"/>
      <c r="D3" s="28"/>
      <c r="E3" s="28"/>
      <c r="F3" s="28"/>
      <c r="G3" s="28"/>
      <c r="H3" s="28">
        <v>2363</v>
      </c>
      <c r="I3" s="28">
        <v>2334</v>
      </c>
      <c r="J3" s="28">
        <v>4594</v>
      </c>
      <c r="K3" s="28"/>
      <c r="L3" s="28"/>
      <c r="M3" s="28"/>
      <c r="N3" s="29"/>
      <c r="O3" s="19">
        <f>SUM(C3:N3)</f>
        <v>9291</v>
      </c>
    </row>
    <row r="4" spans="1:15" ht="15">
      <c r="A4" s="8">
        <v>2</v>
      </c>
      <c r="B4" s="28" t="s">
        <v>28</v>
      </c>
      <c r="C4" s="28"/>
      <c r="D4" s="28"/>
      <c r="E4" s="28"/>
      <c r="F4" s="28"/>
      <c r="G4" s="28">
        <v>23.01</v>
      </c>
      <c r="H4" s="28"/>
      <c r="I4" s="28"/>
      <c r="J4" s="28"/>
      <c r="K4" s="28"/>
      <c r="L4" s="28"/>
      <c r="M4" s="28"/>
      <c r="N4" s="29"/>
      <c r="O4" s="19">
        <f>SUM(C4:N4)</f>
        <v>23.01</v>
      </c>
    </row>
    <row r="5" spans="1:15" ht="15">
      <c r="A5" s="8">
        <v>3</v>
      </c>
      <c r="B5" s="28" t="s">
        <v>29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9"/>
      <c r="O5" s="19"/>
    </row>
    <row r="6" spans="1:15" ht="15">
      <c r="A6" s="8">
        <v>4</v>
      </c>
      <c r="B6" s="28" t="s">
        <v>30</v>
      </c>
      <c r="C6" s="28">
        <v>239</v>
      </c>
      <c r="D6" s="28">
        <v>148</v>
      </c>
      <c r="E6" s="28">
        <v>198</v>
      </c>
      <c r="F6" s="28">
        <v>240</v>
      </c>
      <c r="G6" s="28">
        <v>149</v>
      </c>
      <c r="H6" s="28">
        <v>183</v>
      </c>
      <c r="I6" s="28">
        <v>148</v>
      </c>
      <c r="J6" s="28">
        <v>203</v>
      </c>
      <c r="K6" s="28">
        <v>148</v>
      </c>
      <c r="L6" s="28">
        <v>148</v>
      </c>
      <c r="M6" s="28">
        <v>148</v>
      </c>
      <c r="N6" s="29">
        <v>148</v>
      </c>
      <c r="O6" s="19">
        <f>SUM(C6:N6)</f>
        <v>2100</v>
      </c>
    </row>
    <row r="7" spans="1:15" ht="15">
      <c r="A7" s="8">
        <v>5</v>
      </c>
      <c r="B7" s="28" t="s">
        <v>31</v>
      </c>
      <c r="C7" s="28">
        <v>239</v>
      </c>
      <c r="D7" s="28">
        <v>148</v>
      </c>
      <c r="E7" s="28">
        <v>198</v>
      </c>
      <c r="F7" s="28">
        <v>240</v>
      </c>
      <c r="G7" s="28">
        <v>149</v>
      </c>
      <c r="H7" s="28">
        <v>183</v>
      </c>
      <c r="I7" s="28">
        <v>148</v>
      </c>
      <c r="J7" s="28">
        <v>203</v>
      </c>
      <c r="K7" s="28">
        <v>148</v>
      </c>
      <c r="L7" s="28">
        <v>148</v>
      </c>
      <c r="M7" s="28">
        <v>148</v>
      </c>
      <c r="N7" s="29">
        <v>148</v>
      </c>
      <c r="O7" s="19">
        <f>SUM(C7:N7)</f>
        <v>2100</v>
      </c>
    </row>
    <row r="8" spans="1:15" ht="15">
      <c r="A8" s="8">
        <v>6</v>
      </c>
      <c r="B8" s="28" t="s">
        <v>45</v>
      </c>
      <c r="C8" s="28">
        <v>15.42</v>
      </c>
      <c r="D8" s="28">
        <v>29.55</v>
      </c>
      <c r="E8" s="28">
        <v>17.01</v>
      </c>
      <c r="F8" s="28">
        <v>16.74</v>
      </c>
      <c r="G8" s="28">
        <v>22.53</v>
      </c>
      <c r="H8" s="28">
        <v>22.14</v>
      </c>
      <c r="I8" s="28">
        <v>17.35</v>
      </c>
      <c r="J8" s="28">
        <v>25.54</v>
      </c>
      <c r="K8" s="28">
        <v>19.66</v>
      </c>
      <c r="L8" s="28">
        <v>23.8</v>
      </c>
      <c r="M8" s="28">
        <v>21.37</v>
      </c>
      <c r="N8" s="29">
        <v>19.03</v>
      </c>
      <c r="O8" s="19">
        <f>SUM(C8:N8)</f>
        <v>250.14000000000001</v>
      </c>
    </row>
    <row r="9" spans="1:15" ht="15">
      <c r="A9" s="8">
        <v>7</v>
      </c>
      <c r="B9" s="28" t="s">
        <v>32</v>
      </c>
      <c r="C9" s="28">
        <v>601.47</v>
      </c>
      <c r="D9" s="28">
        <v>469.46</v>
      </c>
      <c r="E9" s="28">
        <v>590.87</v>
      </c>
      <c r="F9" s="28">
        <v>870.2</v>
      </c>
      <c r="G9" s="28">
        <v>601.1</v>
      </c>
      <c r="H9" s="28">
        <v>674.95</v>
      </c>
      <c r="I9" s="28">
        <v>841.6</v>
      </c>
      <c r="J9" s="28">
        <v>604.5</v>
      </c>
      <c r="K9" s="28">
        <v>942.51</v>
      </c>
      <c r="L9" s="28">
        <v>815.37</v>
      </c>
      <c r="M9" s="28">
        <v>823.41</v>
      </c>
      <c r="N9" s="29">
        <v>782.7</v>
      </c>
      <c r="O9" s="19">
        <f>SUM(C9:N9)</f>
        <v>8618.140000000001</v>
      </c>
    </row>
    <row r="10" spans="1:15" ht="15">
      <c r="A10" s="8">
        <v>8</v>
      </c>
      <c r="B10" s="28" t="s">
        <v>33</v>
      </c>
      <c r="C10" s="28">
        <v>122.09</v>
      </c>
      <c r="D10" s="28">
        <v>95.3</v>
      </c>
      <c r="E10" s="28">
        <v>119.94</v>
      </c>
      <c r="F10" s="28">
        <v>176.65</v>
      </c>
      <c r="G10" s="28">
        <v>122.02</v>
      </c>
      <c r="H10" s="28">
        <v>137.01</v>
      </c>
      <c r="I10" s="28">
        <v>170.84</v>
      </c>
      <c r="J10" s="28">
        <v>122.71</v>
      </c>
      <c r="K10" s="28">
        <v>191.33</v>
      </c>
      <c r="L10" s="28">
        <v>165.52</v>
      </c>
      <c r="M10" s="28">
        <v>167.15</v>
      </c>
      <c r="N10" s="29">
        <v>158.88</v>
      </c>
      <c r="O10" s="19">
        <f>SUM(C10:N10)</f>
        <v>1749.44</v>
      </c>
    </row>
    <row r="11" spans="1:15" ht="15">
      <c r="A11" s="8">
        <v>9</v>
      </c>
      <c r="B11" s="28" t="s">
        <v>34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9"/>
      <c r="O11" s="19"/>
    </row>
    <row r="12" spans="1:15" ht="15">
      <c r="A12" s="8">
        <v>10</v>
      </c>
      <c r="B12" s="28" t="s">
        <v>35</v>
      </c>
      <c r="C12" s="28">
        <v>9.19</v>
      </c>
      <c r="D12" s="28">
        <v>23.17</v>
      </c>
      <c r="E12" s="28">
        <v>32.44</v>
      </c>
      <c r="F12" s="28"/>
      <c r="G12" s="28">
        <v>32.44</v>
      </c>
      <c r="H12" s="28">
        <v>24.48</v>
      </c>
      <c r="I12" s="28">
        <v>53.9</v>
      </c>
      <c r="J12" s="28"/>
      <c r="K12" s="28"/>
      <c r="L12" s="28">
        <v>40.68</v>
      </c>
      <c r="M12" s="28"/>
      <c r="N12" s="29">
        <v>40.3</v>
      </c>
      <c r="O12" s="19">
        <f>SUM(C12:N12)</f>
        <v>256.6</v>
      </c>
    </row>
    <row r="13" spans="1:15" ht="15">
      <c r="A13" s="8">
        <v>11</v>
      </c>
      <c r="B13" s="28" t="s">
        <v>36</v>
      </c>
      <c r="C13" s="28"/>
      <c r="D13" s="28"/>
      <c r="E13" s="28">
        <v>0.86</v>
      </c>
      <c r="F13" s="28"/>
      <c r="G13" s="28"/>
      <c r="H13" s="28"/>
      <c r="I13" s="28"/>
      <c r="J13" s="28"/>
      <c r="K13" s="28"/>
      <c r="L13" s="28"/>
      <c r="M13" s="28"/>
      <c r="N13" s="29"/>
      <c r="O13" s="19">
        <f>SUM(C13:N13)</f>
        <v>0.86</v>
      </c>
    </row>
    <row r="14" spans="1:15" ht="15">
      <c r="A14" s="8">
        <v>12</v>
      </c>
      <c r="B14" s="28" t="s">
        <v>37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9"/>
      <c r="O14" s="19"/>
    </row>
    <row r="15" spans="1:15" ht="15">
      <c r="A15" s="8">
        <v>13</v>
      </c>
      <c r="B15" s="28" t="s">
        <v>46</v>
      </c>
      <c r="C15" s="28"/>
      <c r="D15" s="28">
        <v>9.26</v>
      </c>
      <c r="E15" s="28"/>
      <c r="F15" s="28"/>
      <c r="G15" s="28"/>
      <c r="H15" s="28">
        <v>12.48</v>
      </c>
      <c r="I15" s="28">
        <v>46.04</v>
      </c>
      <c r="J15" s="28"/>
      <c r="K15" s="28"/>
      <c r="L15" s="28">
        <v>19.55</v>
      </c>
      <c r="M15" s="28"/>
      <c r="N15" s="29">
        <v>56.81</v>
      </c>
      <c r="O15" s="19">
        <f>SUM(C15:N15)</f>
        <v>144.14</v>
      </c>
    </row>
    <row r="16" spans="1:15" ht="15">
      <c r="A16" s="8">
        <v>14</v>
      </c>
      <c r="B16" s="28" t="s">
        <v>47</v>
      </c>
      <c r="C16" s="28">
        <v>33.1</v>
      </c>
      <c r="D16" s="28">
        <v>33.36</v>
      </c>
      <c r="E16" s="28">
        <v>33.36</v>
      </c>
      <c r="F16" s="28">
        <v>22.24</v>
      </c>
      <c r="G16" s="28">
        <v>11.12</v>
      </c>
      <c r="H16" s="28">
        <v>23.51</v>
      </c>
      <c r="I16" s="28">
        <v>11.75</v>
      </c>
      <c r="J16" s="28">
        <v>11.75</v>
      </c>
      <c r="K16" s="28">
        <v>35.26</v>
      </c>
      <c r="L16" s="28">
        <v>27.9</v>
      </c>
      <c r="M16" s="28">
        <v>28.34</v>
      </c>
      <c r="N16" s="29">
        <v>27.63</v>
      </c>
      <c r="O16" s="19">
        <f>SUM(C16:N16)</f>
        <v>299.32</v>
      </c>
    </row>
    <row r="17" spans="1:15" ht="15">
      <c r="A17" s="8">
        <v>15</v>
      </c>
      <c r="B17" s="28" t="s">
        <v>71</v>
      </c>
      <c r="C17" s="28"/>
      <c r="D17" s="28">
        <v>92.68</v>
      </c>
      <c r="E17" s="28"/>
      <c r="F17" s="28">
        <v>92.68</v>
      </c>
      <c r="G17" s="28"/>
      <c r="H17" s="28">
        <v>97.95</v>
      </c>
      <c r="I17" s="28">
        <v>97.95</v>
      </c>
      <c r="J17" s="28">
        <v>97.95</v>
      </c>
      <c r="K17" s="28"/>
      <c r="L17" s="28"/>
      <c r="M17" s="28"/>
      <c r="N17" s="29">
        <v>115.16</v>
      </c>
      <c r="O17" s="19">
        <f>SUM(C17:N17)</f>
        <v>594.37</v>
      </c>
    </row>
    <row r="18" spans="1:15" ht="15">
      <c r="A18" s="8">
        <v>16</v>
      </c>
      <c r="B18" s="28" t="s">
        <v>38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9"/>
      <c r="O18" s="19"/>
    </row>
    <row r="19" spans="1:15" ht="15">
      <c r="A19" s="8">
        <v>17</v>
      </c>
      <c r="B19" s="28" t="s">
        <v>39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9"/>
      <c r="O19" s="19"/>
    </row>
    <row r="20" spans="1:15" ht="15">
      <c r="A20" s="9">
        <v>18</v>
      </c>
      <c r="B20" s="30" t="s">
        <v>40</v>
      </c>
      <c r="C20" s="30">
        <v>91.97</v>
      </c>
      <c r="D20" s="30">
        <v>92.68</v>
      </c>
      <c r="E20" s="30">
        <v>92.68</v>
      </c>
      <c r="F20" s="30">
        <v>92.68</v>
      </c>
      <c r="G20" s="30">
        <v>92.68</v>
      </c>
      <c r="H20" s="30">
        <v>97.95</v>
      </c>
      <c r="I20" s="30">
        <v>97.95</v>
      </c>
      <c r="J20" s="30">
        <v>97.95</v>
      </c>
      <c r="K20" s="30">
        <v>97.95</v>
      </c>
      <c r="L20" s="30">
        <v>116.24</v>
      </c>
      <c r="M20" s="30">
        <v>118.09</v>
      </c>
      <c r="N20" s="31">
        <v>115.15</v>
      </c>
      <c r="O20" s="22">
        <f>SUM(C20:N20)</f>
        <v>1203.9700000000003</v>
      </c>
    </row>
    <row r="21" spans="1:15" ht="15">
      <c r="A21" s="8">
        <v>19</v>
      </c>
      <c r="B21" s="32" t="s">
        <v>41</v>
      </c>
      <c r="C21" s="32">
        <f aca="true" t="shared" si="0" ref="C21:H21">SUM(C3:C20)</f>
        <v>1351.24</v>
      </c>
      <c r="D21" s="32">
        <f t="shared" si="0"/>
        <v>1141.46</v>
      </c>
      <c r="E21" s="32">
        <f t="shared" si="0"/>
        <v>1283.1599999999999</v>
      </c>
      <c r="F21" s="32">
        <f t="shared" si="0"/>
        <v>1751.1900000000003</v>
      </c>
      <c r="G21" s="32">
        <f t="shared" si="0"/>
        <v>1202.9</v>
      </c>
      <c r="H21" s="32">
        <f t="shared" si="0"/>
        <v>3819.4700000000003</v>
      </c>
      <c r="I21" s="32">
        <f aca="true" t="shared" si="1" ref="I21:N21">SUM(I3:I20)</f>
        <v>3967.3799999999997</v>
      </c>
      <c r="J21" s="32">
        <f t="shared" si="1"/>
        <v>5960.4</v>
      </c>
      <c r="K21" s="32">
        <f t="shared" si="1"/>
        <v>1582.71</v>
      </c>
      <c r="L21" s="32">
        <f t="shared" si="1"/>
        <v>1505.0600000000002</v>
      </c>
      <c r="M21" s="32">
        <f t="shared" si="1"/>
        <v>1454.36</v>
      </c>
      <c r="N21" s="32">
        <f t="shared" si="1"/>
        <v>1611.6600000000003</v>
      </c>
      <c r="O21" s="19">
        <f>SUM(C21:N21)</f>
        <v>26630.99</v>
      </c>
    </row>
  </sheetData>
  <sheetProtection/>
  <mergeCells count="1">
    <mergeCell ref="A1:O1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4:G6"/>
  <sheetViews>
    <sheetView zoomScalePageLayoutView="0" workbookViewId="0" topLeftCell="A2">
      <selection activeCell="L26" sqref="L26"/>
    </sheetView>
  </sheetViews>
  <sheetFormatPr defaultColWidth="9.140625" defaultRowHeight="15"/>
  <cols>
    <col min="1" max="1" width="17.00390625" style="0" customWidth="1"/>
    <col min="2" max="2" width="12.421875" style="0" bestFit="1" customWidth="1"/>
    <col min="4" max="4" width="17.7109375" style="0" customWidth="1"/>
    <col min="6" max="6" width="18.421875" style="0" customWidth="1"/>
    <col min="7" max="7" width="19.57421875" style="0" customWidth="1"/>
  </cols>
  <sheetData>
    <row r="4" spans="1:7" ht="15">
      <c r="A4" s="45" t="s">
        <v>76</v>
      </c>
      <c r="B4" s="45"/>
      <c r="C4" s="45"/>
      <c r="D4" s="45"/>
      <c r="E4" s="45"/>
      <c r="F4" s="45"/>
      <c r="G4" s="45"/>
    </row>
    <row r="5" spans="1:7" ht="60">
      <c r="A5" s="13" t="s">
        <v>58</v>
      </c>
      <c r="B5" s="26" t="s">
        <v>2</v>
      </c>
      <c r="C5" s="26" t="s">
        <v>50</v>
      </c>
      <c r="D5" s="13" t="s">
        <v>59</v>
      </c>
      <c r="E5" s="26" t="s">
        <v>51</v>
      </c>
      <c r="F5" s="13" t="s">
        <v>75</v>
      </c>
      <c r="G5" s="13" t="s">
        <v>77</v>
      </c>
    </row>
    <row r="6" spans="1:7" ht="15">
      <c r="A6" s="1">
        <v>8179.35</v>
      </c>
      <c r="B6" s="1">
        <v>33126.6</v>
      </c>
      <c r="C6" s="12">
        <v>34938.079999999994</v>
      </c>
      <c r="D6" s="1">
        <v>6367.87</v>
      </c>
      <c r="E6" s="1">
        <v>26630.99</v>
      </c>
      <c r="F6" s="1">
        <f>C6-E6</f>
        <v>8307.089999999993</v>
      </c>
      <c r="G6" s="36">
        <v>14204.23</v>
      </c>
    </row>
  </sheetData>
  <sheetProtection/>
  <mergeCells count="1">
    <mergeCell ref="A4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" sqref="A1:E19"/>
    </sheetView>
  </sheetViews>
  <sheetFormatPr defaultColWidth="9.140625" defaultRowHeight="15"/>
  <cols>
    <col min="2" max="2" width="16.8515625" style="0" customWidth="1"/>
    <col min="3" max="3" width="12.00390625" style="0" bestFit="1" customWidth="1"/>
    <col min="4" max="4" width="13.140625" style="0" bestFit="1" customWidth="1"/>
    <col min="5" max="5" width="21.140625" style="0" customWidth="1"/>
  </cols>
  <sheetData>
    <row r="1" spans="1:5" ht="15">
      <c r="A1" s="14"/>
      <c r="B1" s="14"/>
      <c r="C1" s="14"/>
      <c r="D1" s="14"/>
      <c r="E1" s="14"/>
    </row>
    <row r="2" spans="1:5" ht="15">
      <c r="A2" s="37" t="s">
        <v>78</v>
      </c>
      <c r="B2" s="37"/>
      <c r="C2" s="37"/>
      <c r="D2" s="37"/>
      <c r="E2" s="37"/>
    </row>
    <row r="3" spans="1:5" ht="15">
      <c r="A3" s="14"/>
      <c r="B3" s="14"/>
      <c r="C3" s="14"/>
      <c r="D3" s="14"/>
      <c r="E3" s="14"/>
    </row>
    <row r="4" spans="1:5" ht="15">
      <c r="A4" s="49" t="s">
        <v>18</v>
      </c>
      <c r="B4" s="49"/>
      <c r="C4" s="49"/>
      <c r="D4" s="49"/>
      <c r="E4" s="49"/>
    </row>
    <row r="5" spans="1:5" ht="15">
      <c r="A5" s="14"/>
      <c r="B5" s="14"/>
      <c r="C5" s="14"/>
      <c r="D5" s="14"/>
      <c r="E5" s="14"/>
    </row>
    <row r="6" spans="1:5" ht="30">
      <c r="A6" s="33" t="s">
        <v>0</v>
      </c>
      <c r="B6" s="34" t="s">
        <v>1</v>
      </c>
      <c r="C6" s="33" t="s">
        <v>2</v>
      </c>
      <c r="D6" s="33" t="s">
        <v>3</v>
      </c>
      <c r="E6" s="34" t="s">
        <v>4</v>
      </c>
    </row>
    <row r="7" spans="1:5" ht="15">
      <c r="A7" s="1" t="s">
        <v>11</v>
      </c>
      <c r="B7" s="1">
        <v>6367.87</v>
      </c>
      <c r="C7" s="1">
        <v>3478.31</v>
      </c>
      <c r="D7" s="1">
        <v>2461.55</v>
      </c>
      <c r="E7" s="1">
        <v>7384.63</v>
      </c>
    </row>
    <row r="8" spans="1:5" ht="15">
      <c r="A8" s="1" t="s">
        <v>12</v>
      </c>
      <c r="B8" s="1">
        <v>7384.63</v>
      </c>
      <c r="C8" s="1">
        <v>3478.31</v>
      </c>
      <c r="D8" s="1">
        <v>3101.57</v>
      </c>
      <c r="E8" s="1">
        <v>7761.37</v>
      </c>
    </row>
    <row r="9" spans="1:5" ht="15">
      <c r="A9" s="1" t="s">
        <v>13</v>
      </c>
      <c r="B9" s="1">
        <v>7761.31</v>
      </c>
      <c r="C9" s="1">
        <v>3478.31</v>
      </c>
      <c r="D9" s="1">
        <v>3101.57</v>
      </c>
      <c r="E9" s="1">
        <v>8138.11</v>
      </c>
    </row>
    <row r="10" spans="1:5" ht="15">
      <c r="A10" s="1" t="s">
        <v>14</v>
      </c>
      <c r="B10" s="1">
        <v>8138.11</v>
      </c>
      <c r="C10" s="1">
        <v>3478.31</v>
      </c>
      <c r="D10" s="1">
        <v>3101.57</v>
      </c>
      <c r="E10" s="1">
        <v>8514.85</v>
      </c>
    </row>
    <row r="11" spans="1:5" ht="15">
      <c r="A11" s="1" t="s">
        <v>15</v>
      </c>
      <c r="B11" s="1">
        <v>8514.85</v>
      </c>
      <c r="C11" s="1">
        <v>3478.31</v>
      </c>
      <c r="D11" s="1">
        <v>2615.9</v>
      </c>
      <c r="E11" s="1">
        <v>9377.26</v>
      </c>
    </row>
    <row r="12" spans="1:5" ht="15">
      <c r="A12" s="1" t="s">
        <v>16</v>
      </c>
      <c r="B12" s="1">
        <v>9377.26</v>
      </c>
      <c r="C12" s="1">
        <v>3478.31</v>
      </c>
      <c r="D12" s="1">
        <v>3587.24</v>
      </c>
      <c r="E12" s="1">
        <v>9268.33</v>
      </c>
    </row>
    <row r="13" spans="1:5" ht="15">
      <c r="A13" s="1" t="s">
        <v>17</v>
      </c>
      <c r="B13" s="1">
        <v>9268.33</v>
      </c>
      <c r="C13" s="1">
        <v>3478.31</v>
      </c>
      <c r="D13" s="1">
        <v>3101.57</v>
      </c>
      <c r="E13" s="1">
        <v>9645.07</v>
      </c>
    </row>
    <row r="14" spans="1:5" ht="15">
      <c r="A14" s="1" t="s">
        <v>5</v>
      </c>
      <c r="B14" s="1">
        <v>9645.07</v>
      </c>
      <c r="C14" s="1">
        <v>3478.31</v>
      </c>
      <c r="D14" s="1">
        <v>8280.07</v>
      </c>
      <c r="E14" s="1">
        <v>4843.31</v>
      </c>
    </row>
    <row r="15" spans="1:5" ht="15">
      <c r="A15" s="1" t="s">
        <v>6</v>
      </c>
      <c r="B15" s="1">
        <v>4843.31</v>
      </c>
      <c r="C15" s="1">
        <v>3478.31</v>
      </c>
      <c r="D15" s="1">
        <v>3165.93</v>
      </c>
      <c r="E15" s="1">
        <v>5155.69</v>
      </c>
    </row>
    <row r="16" spans="1:5" ht="15">
      <c r="A16" s="1" t="s">
        <v>7</v>
      </c>
      <c r="B16" s="1">
        <v>5155.69</v>
      </c>
      <c r="C16" s="1">
        <v>3478.31</v>
      </c>
      <c r="D16" s="1">
        <v>3101.57</v>
      </c>
      <c r="E16" s="1">
        <v>5532.43</v>
      </c>
    </row>
    <row r="17" spans="1:5" ht="15">
      <c r="A17" s="1" t="s">
        <v>8</v>
      </c>
      <c r="B17" s="1">
        <v>5532.43</v>
      </c>
      <c r="C17" s="1">
        <v>3478.31</v>
      </c>
      <c r="D17" s="1">
        <v>3101.57</v>
      </c>
      <c r="E17" s="1">
        <v>5909.17</v>
      </c>
    </row>
    <row r="18" spans="1:5" ht="15">
      <c r="A18" s="1" t="s">
        <v>9</v>
      </c>
      <c r="B18" s="1">
        <v>5909.17</v>
      </c>
      <c r="C18" s="1">
        <v>3478.31</v>
      </c>
      <c r="D18" s="1">
        <v>3101.57</v>
      </c>
      <c r="E18" s="1">
        <v>6285.91</v>
      </c>
    </row>
    <row r="19" spans="1:5" ht="15">
      <c r="A19" s="2" t="s">
        <v>10</v>
      </c>
      <c r="B19" s="2"/>
      <c r="C19" s="2">
        <f>SUM(C7:C18)</f>
        <v>41739.72</v>
      </c>
      <c r="D19" s="2">
        <f>SUM(D7:D18)</f>
        <v>41821.68</v>
      </c>
      <c r="E19" s="2">
        <v>6285.91</v>
      </c>
    </row>
  </sheetData>
  <sheetProtection/>
  <mergeCells count="1">
    <mergeCell ref="A4:E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B3" sqref="B3:O25"/>
    </sheetView>
  </sheetViews>
  <sheetFormatPr defaultColWidth="9.140625" defaultRowHeight="15"/>
  <cols>
    <col min="1" max="1" width="3.57421875" style="0" customWidth="1"/>
    <col min="2" max="2" width="38.421875" style="0" bestFit="1" customWidth="1"/>
    <col min="3" max="3" width="7.57421875" style="0" bestFit="1" customWidth="1"/>
    <col min="5" max="5" width="7.7109375" style="0" customWidth="1"/>
    <col min="6" max="6" width="7.57421875" style="0" customWidth="1"/>
    <col min="7" max="7" width="7.8515625" style="0" customWidth="1"/>
    <col min="8" max="9" width="7.00390625" style="0" bestFit="1" customWidth="1"/>
    <col min="10" max="10" width="6.7109375" style="0" bestFit="1" customWidth="1"/>
  </cols>
  <sheetData>
    <row r="1" spans="1:15" ht="15">
      <c r="A1" s="45" t="s">
        <v>44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s="3" customFormat="1" ht="15">
      <c r="A2" s="4"/>
      <c r="B2" s="4"/>
      <c r="C2" s="4" t="s">
        <v>11</v>
      </c>
      <c r="D2" s="4" t="s">
        <v>12</v>
      </c>
      <c r="E2" s="4" t="s">
        <v>13</v>
      </c>
      <c r="F2" s="4" t="s">
        <v>14</v>
      </c>
      <c r="G2" s="4" t="s">
        <v>15</v>
      </c>
      <c r="H2" s="4" t="s">
        <v>16</v>
      </c>
      <c r="I2" s="4" t="s">
        <v>17</v>
      </c>
      <c r="J2" s="4" t="s">
        <v>5</v>
      </c>
      <c r="K2" s="4" t="s">
        <v>6</v>
      </c>
      <c r="L2" s="4" t="s">
        <v>7</v>
      </c>
      <c r="M2" s="4" t="s">
        <v>8</v>
      </c>
      <c r="N2" s="7" t="s">
        <v>9</v>
      </c>
      <c r="O2" s="4" t="s">
        <v>10</v>
      </c>
    </row>
    <row r="3" spans="1:15" ht="15">
      <c r="A3" s="4">
        <v>1</v>
      </c>
      <c r="B3" s="17" t="s">
        <v>23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8"/>
      <c r="O3" s="19"/>
    </row>
    <row r="4" spans="1:15" ht="15">
      <c r="A4" s="4">
        <v>2</v>
      </c>
      <c r="B4" s="17" t="s">
        <v>24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  <c r="O4" s="19"/>
    </row>
    <row r="5" spans="1:15" ht="15">
      <c r="A5" s="4">
        <v>3</v>
      </c>
      <c r="B5" s="17" t="s">
        <v>25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8"/>
      <c r="O5" s="19"/>
    </row>
    <row r="6" spans="1:15" ht="15">
      <c r="A6" s="4">
        <v>4</v>
      </c>
      <c r="B6" s="17" t="s">
        <v>26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8"/>
      <c r="O6" s="19"/>
    </row>
    <row r="7" spans="1:15" ht="15">
      <c r="A7" s="4">
        <v>5</v>
      </c>
      <c r="B7" s="17" t="s">
        <v>25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8"/>
      <c r="O7" s="19"/>
    </row>
    <row r="8" spans="1:15" ht="15">
      <c r="A8" s="4">
        <v>6</v>
      </c>
      <c r="B8" s="17" t="s">
        <v>27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8"/>
      <c r="O8" s="19"/>
    </row>
    <row r="9" spans="1:15" ht="15">
      <c r="A9" s="4">
        <v>7</v>
      </c>
      <c r="B9" s="17" t="s">
        <v>28</v>
      </c>
      <c r="C9" s="17"/>
      <c r="D9" s="17"/>
      <c r="E9" s="17"/>
      <c r="F9" s="17">
        <v>8.88</v>
      </c>
      <c r="G9" s="17"/>
      <c r="H9" s="17">
        <v>27</v>
      </c>
      <c r="I9" s="17">
        <v>1.49</v>
      </c>
      <c r="J9" s="17">
        <v>5.08</v>
      </c>
      <c r="K9" s="17">
        <v>1.37</v>
      </c>
      <c r="L9" s="17">
        <v>10.33</v>
      </c>
      <c r="M9" s="17">
        <v>197.02</v>
      </c>
      <c r="N9" s="18">
        <v>60.54</v>
      </c>
      <c r="O9" s="19">
        <f>SUM(F9:N9)</f>
        <v>311.71000000000004</v>
      </c>
    </row>
    <row r="10" spans="1:15" ht="15">
      <c r="A10" s="4">
        <v>8</v>
      </c>
      <c r="B10" s="17" t="s">
        <v>29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8"/>
      <c r="O10" s="19"/>
    </row>
    <row r="11" spans="1:15" ht="15">
      <c r="A11" s="4">
        <v>9</v>
      </c>
      <c r="B11" s="17" t="s">
        <v>30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8">
        <v>39</v>
      </c>
      <c r="O11" s="19">
        <f>SUM(F11:N11)</f>
        <v>39</v>
      </c>
    </row>
    <row r="12" spans="1:15" ht="15">
      <c r="A12" s="4">
        <v>10</v>
      </c>
      <c r="B12" s="17" t="s">
        <v>31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8">
        <v>39</v>
      </c>
      <c r="O12" s="19">
        <f>SUM(F12:N12)</f>
        <v>39</v>
      </c>
    </row>
    <row r="13" spans="1:15" ht="15">
      <c r="A13" s="4">
        <v>11</v>
      </c>
      <c r="B13" s="17" t="s">
        <v>45</v>
      </c>
      <c r="C13" s="17"/>
      <c r="D13" s="17"/>
      <c r="E13" s="17"/>
      <c r="F13" s="17">
        <v>9.4</v>
      </c>
      <c r="G13" s="17">
        <v>11.54</v>
      </c>
      <c r="H13" s="17">
        <v>11.76</v>
      </c>
      <c r="I13" s="17">
        <v>6.74</v>
      </c>
      <c r="J13" s="17">
        <v>10.7</v>
      </c>
      <c r="K13" s="17">
        <v>1.56</v>
      </c>
      <c r="L13" s="17">
        <v>1.97</v>
      </c>
      <c r="M13" s="17">
        <v>18.13</v>
      </c>
      <c r="N13" s="18">
        <v>22.93</v>
      </c>
      <c r="O13" s="19">
        <f>SUM(F13:N13)</f>
        <v>94.72999999999999</v>
      </c>
    </row>
    <row r="14" spans="1:15" ht="15">
      <c r="A14" s="4">
        <v>12</v>
      </c>
      <c r="B14" s="17" t="s">
        <v>32</v>
      </c>
      <c r="C14" s="17"/>
      <c r="D14" s="17"/>
      <c r="E14" s="17"/>
      <c r="F14" s="17">
        <v>86.43</v>
      </c>
      <c r="G14" s="17">
        <v>338.8</v>
      </c>
      <c r="H14" s="17">
        <v>299.05</v>
      </c>
      <c r="I14" s="17">
        <v>227.51</v>
      </c>
      <c r="J14" s="17">
        <v>44.13</v>
      </c>
      <c r="K14" s="17">
        <v>54.76</v>
      </c>
      <c r="L14" s="17">
        <v>67.49</v>
      </c>
      <c r="M14" s="17">
        <v>435.7</v>
      </c>
      <c r="N14" s="18">
        <v>573.76</v>
      </c>
      <c r="O14" s="19">
        <f>SUM(F14:N14)</f>
        <v>2127.63</v>
      </c>
    </row>
    <row r="15" spans="1:15" ht="15">
      <c r="A15" s="4">
        <v>13</v>
      </c>
      <c r="B15" s="17" t="s">
        <v>33</v>
      </c>
      <c r="C15" s="17"/>
      <c r="D15" s="17"/>
      <c r="E15" s="17"/>
      <c r="F15" s="17">
        <v>12.27</v>
      </c>
      <c r="G15" s="17">
        <v>48.11</v>
      </c>
      <c r="H15" s="17">
        <v>42.47</v>
      </c>
      <c r="I15" s="17">
        <v>32.31</v>
      </c>
      <c r="J15" s="17">
        <v>6.27</v>
      </c>
      <c r="K15" s="17">
        <v>7.78</v>
      </c>
      <c r="L15" s="17">
        <v>9.58</v>
      </c>
      <c r="M15" s="17">
        <v>61.87</v>
      </c>
      <c r="N15" s="18">
        <v>81.47</v>
      </c>
      <c r="O15" s="19">
        <f>SUM(F15:N15)</f>
        <v>302.13</v>
      </c>
    </row>
    <row r="16" spans="1:15" ht="15">
      <c r="A16" s="4">
        <v>14</v>
      </c>
      <c r="B16" s="17" t="s">
        <v>34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8"/>
      <c r="O16" s="19"/>
    </row>
    <row r="17" spans="1:15" ht="15">
      <c r="A17" s="4">
        <v>15</v>
      </c>
      <c r="B17" s="17" t="s">
        <v>35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8"/>
      <c r="O17" s="19"/>
    </row>
    <row r="18" spans="1:15" ht="15">
      <c r="A18" s="4">
        <v>16</v>
      </c>
      <c r="B18" s="17" t="s">
        <v>36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8"/>
      <c r="O18" s="19"/>
    </row>
    <row r="19" spans="1:15" ht="15">
      <c r="A19" s="4">
        <v>17</v>
      </c>
      <c r="B19" s="17" t="s">
        <v>37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8"/>
      <c r="O19" s="19"/>
    </row>
    <row r="20" spans="1:15" ht="15">
      <c r="A20" s="4">
        <v>18</v>
      </c>
      <c r="B20" s="17" t="s">
        <v>46</v>
      </c>
      <c r="C20" s="17"/>
      <c r="D20" s="17"/>
      <c r="E20" s="17"/>
      <c r="F20" s="17"/>
      <c r="G20" s="17"/>
      <c r="H20" s="17"/>
      <c r="I20" s="17"/>
      <c r="J20" s="17"/>
      <c r="K20" s="17">
        <v>0.6</v>
      </c>
      <c r="L20" s="17"/>
      <c r="M20" s="17">
        <v>0.71</v>
      </c>
      <c r="N20" s="18">
        <v>2.36</v>
      </c>
      <c r="O20" s="19">
        <f>SUM(F20:N20)</f>
        <v>3.67</v>
      </c>
    </row>
    <row r="21" spans="1:15" ht="15">
      <c r="A21" s="4">
        <v>19</v>
      </c>
      <c r="B21" s="17" t="s">
        <v>47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8"/>
      <c r="O21" s="19"/>
    </row>
    <row r="22" spans="1:15" ht="15">
      <c r="A22" s="4">
        <v>20</v>
      </c>
      <c r="B22" s="17" t="s">
        <v>38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8"/>
      <c r="O22" s="19"/>
    </row>
    <row r="23" spans="1:15" ht="15">
      <c r="A23" s="4">
        <v>21</v>
      </c>
      <c r="B23" s="17" t="s">
        <v>39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8"/>
      <c r="O23" s="19"/>
    </row>
    <row r="24" spans="1:15" ht="15.75" thickBot="1">
      <c r="A24" s="6">
        <v>22</v>
      </c>
      <c r="B24" s="20" t="s">
        <v>40</v>
      </c>
      <c r="C24" s="20"/>
      <c r="D24" s="20"/>
      <c r="E24" s="20"/>
      <c r="F24" s="20">
        <v>17.24</v>
      </c>
      <c r="G24" s="20">
        <v>67.56</v>
      </c>
      <c r="H24" s="20">
        <v>59.64</v>
      </c>
      <c r="I24" s="20">
        <v>45.37</v>
      </c>
      <c r="J24" s="20">
        <v>11.19</v>
      </c>
      <c r="K24" s="20">
        <v>10.92</v>
      </c>
      <c r="L24" s="20">
        <v>10.72</v>
      </c>
      <c r="M24" s="20">
        <v>170.17</v>
      </c>
      <c r="N24" s="21"/>
      <c r="O24" s="22">
        <f>SUM(F24:N24)</f>
        <v>392.80999999999995</v>
      </c>
    </row>
    <row r="25" spans="1:15" ht="15.75" thickBot="1">
      <c r="A25" s="5">
        <v>23</v>
      </c>
      <c r="B25" s="23" t="s">
        <v>41</v>
      </c>
      <c r="C25" s="23"/>
      <c r="D25" s="23"/>
      <c r="E25" s="23"/>
      <c r="F25" s="23">
        <f aca="true" t="shared" si="0" ref="F25:N25">SUM(F9:F24)</f>
        <v>134.22</v>
      </c>
      <c r="G25" s="23">
        <f t="shared" si="0"/>
        <v>466.01000000000005</v>
      </c>
      <c r="H25" s="23">
        <f t="shared" si="0"/>
        <v>439.91999999999996</v>
      </c>
      <c r="I25" s="23">
        <f t="shared" si="0"/>
        <v>313.41999999999996</v>
      </c>
      <c r="J25" s="23">
        <f t="shared" si="0"/>
        <v>77.37</v>
      </c>
      <c r="K25" s="23">
        <f t="shared" si="0"/>
        <v>76.99</v>
      </c>
      <c r="L25" s="23">
        <f t="shared" si="0"/>
        <v>100.08999999999999</v>
      </c>
      <c r="M25" s="23">
        <f t="shared" si="0"/>
        <v>883.6</v>
      </c>
      <c r="N25" s="24">
        <f t="shared" si="0"/>
        <v>819.0600000000001</v>
      </c>
      <c r="O25" s="25">
        <f>SUM(F25:N25)</f>
        <v>3310.68</v>
      </c>
    </row>
  </sheetData>
  <sheetProtection/>
  <mergeCells count="1">
    <mergeCell ref="A1:O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A1" sqref="A1:O21"/>
    </sheetView>
  </sheetViews>
  <sheetFormatPr defaultColWidth="9.140625" defaultRowHeight="15"/>
  <cols>
    <col min="1" max="1" width="3.00390625" style="0" customWidth="1"/>
    <col min="2" max="2" width="36.28125" style="0" bestFit="1" customWidth="1"/>
  </cols>
  <sheetData>
    <row r="1" spans="1:15" ht="15">
      <c r="A1" s="47" t="s">
        <v>79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8"/>
    </row>
    <row r="2" spans="1:15" ht="15">
      <c r="A2" s="8"/>
      <c r="B2" s="8"/>
      <c r="C2" s="8" t="s">
        <v>11</v>
      </c>
      <c r="D2" s="8" t="s">
        <v>12</v>
      </c>
      <c r="E2" s="8" t="s">
        <v>13</v>
      </c>
      <c r="F2" s="8" t="s">
        <v>14</v>
      </c>
      <c r="G2" s="8" t="s">
        <v>15</v>
      </c>
      <c r="H2" s="8" t="s">
        <v>16</v>
      </c>
      <c r="I2" s="8" t="s">
        <v>17</v>
      </c>
      <c r="J2" s="8" t="s">
        <v>5</v>
      </c>
      <c r="K2" s="8" t="s">
        <v>6</v>
      </c>
      <c r="L2" s="8" t="s">
        <v>7</v>
      </c>
      <c r="M2" s="8" t="s">
        <v>8</v>
      </c>
      <c r="N2" s="10" t="s">
        <v>9</v>
      </c>
      <c r="O2" s="11" t="s">
        <v>49</v>
      </c>
    </row>
    <row r="3" spans="1:15" ht="15">
      <c r="A3" s="8">
        <v>1</v>
      </c>
      <c r="B3" s="28" t="s">
        <v>27</v>
      </c>
      <c r="C3" s="28"/>
      <c r="D3" s="28"/>
      <c r="E3" s="28"/>
      <c r="F3" s="28"/>
      <c r="G3" s="28"/>
      <c r="H3" s="28"/>
      <c r="I3" s="28"/>
      <c r="J3" s="38">
        <v>2797.72</v>
      </c>
      <c r="K3" s="28"/>
      <c r="L3" s="28"/>
      <c r="M3" s="28"/>
      <c r="N3" s="29"/>
      <c r="O3" s="19">
        <f>SUM(C3:N3)</f>
        <v>2797.72</v>
      </c>
    </row>
    <row r="4" spans="1:15" ht="15">
      <c r="A4" s="8">
        <v>2</v>
      </c>
      <c r="B4" s="28" t="s">
        <v>28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9"/>
      <c r="O4" s="19">
        <f>SUM(C4:N4)</f>
        <v>0</v>
      </c>
    </row>
    <row r="5" spans="1:15" ht="15">
      <c r="A5" s="8">
        <v>3</v>
      </c>
      <c r="B5" s="28" t="s">
        <v>29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9"/>
      <c r="O5" s="19"/>
    </row>
    <row r="6" spans="1:15" ht="15">
      <c r="A6" s="8">
        <v>4</v>
      </c>
      <c r="B6" s="28" t="s">
        <v>30</v>
      </c>
      <c r="C6" s="28">
        <v>148</v>
      </c>
      <c r="D6" s="28">
        <v>187</v>
      </c>
      <c r="E6" s="28">
        <v>187</v>
      </c>
      <c r="F6" s="28">
        <v>156</v>
      </c>
      <c r="G6" s="28">
        <v>131</v>
      </c>
      <c r="H6" s="28">
        <v>180</v>
      </c>
      <c r="I6" s="28">
        <v>156</v>
      </c>
      <c r="J6" s="28">
        <v>415</v>
      </c>
      <c r="K6" s="28">
        <v>159</v>
      </c>
      <c r="L6" s="28">
        <v>156</v>
      </c>
      <c r="M6" s="28">
        <v>156</v>
      </c>
      <c r="N6" s="29">
        <v>156</v>
      </c>
      <c r="O6" s="19">
        <f>SUM(C6:N6)</f>
        <v>2187</v>
      </c>
    </row>
    <row r="7" spans="1:15" ht="15">
      <c r="A7" s="8">
        <v>5</v>
      </c>
      <c r="B7" s="28" t="s">
        <v>31</v>
      </c>
      <c r="C7" s="28">
        <v>148</v>
      </c>
      <c r="D7" s="28">
        <v>187</v>
      </c>
      <c r="E7" s="28">
        <v>187</v>
      </c>
      <c r="F7" s="28">
        <v>187</v>
      </c>
      <c r="G7" s="28">
        <v>157</v>
      </c>
      <c r="H7" s="28">
        <v>216</v>
      </c>
      <c r="I7" s="28">
        <v>187</v>
      </c>
      <c r="J7" s="28">
        <v>497</v>
      </c>
      <c r="K7" s="28">
        <v>190</v>
      </c>
      <c r="L7" s="28">
        <v>187</v>
      </c>
      <c r="M7" s="28">
        <v>187</v>
      </c>
      <c r="N7" s="28">
        <v>187</v>
      </c>
      <c r="O7" s="19">
        <f>SUM(C7:N7)</f>
        <v>2517</v>
      </c>
    </row>
    <row r="8" spans="1:15" ht="15">
      <c r="A8" s="8">
        <v>6</v>
      </c>
      <c r="B8" s="28" t="s">
        <v>45</v>
      </c>
      <c r="C8" s="28">
        <v>22.6</v>
      </c>
      <c r="D8" s="28">
        <v>18.49</v>
      </c>
      <c r="E8" s="28">
        <v>17.57</v>
      </c>
      <c r="F8" s="28">
        <v>27.25</v>
      </c>
      <c r="G8" s="28">
        <v>19.03</v>
      </c>
      <c r="H8" s="28">
        <v>16.54</v>
      </c>
      <c r="I8" s="28">
        <v>19.79</v>
      </c>
      <c r="J8" s="28">
        <v>25.66</v>
      </c>
      <c r="K8" s="28">
        <v>43.69</v>
      </c>
      <c r="L8" s="28">
        <v>30.28</v>
      </c>
      <c r="M8" s="28">
        <v>22.13</v>
      </c>
      <c r="N8" s="29">
        <v>20.47</v>
      </c>
      <c r="O8" s="19">
        <f>SUM(C8:N8)</f>
        <v>283.5</v>
      </c>
    </row>
    <row r="9" spans="1:15" ht="15">
      <c r="A9" s="8">
        <v>7</v>
      </c>
      <c r="B9" s="28" t="s">
        <v>32</v>
      </c>
      <c r="C9" s="28">
        <v>926.89</v>
      </c>
      <c r="D9" s="28">
        <v>728.02</v>
      </c>
      <c r="E9" s="28">
        <v>765.2</v>
      </c>
      <c r="F9" s="28">
        <v>946.56</v>
      </c>
      <c r="G9" s="28">
        <v>946.56</v>
      </c>
      <c r="H9" s="28">
        <v>934.63</v>
      </c>
      <c r="I9" s="28">
        <v>1022.96</v>
      </c>
      <c r="J9" s="28">
        <v>1098.49</v>
      </c>
      <c r="K9" s="28">
        <v>981.96</v>
      </c>
      <c r="L9" s="28">
        <v>957.11</v>
      </c>
      <c r="M9" s="28">
        <v>980.42</v>
      </c>
      <c r="N9" s="29">
        <v>1031.95</v>
      </c>
      <c r="O9" s="19">
        <f>SUM(C9:N9)</f>
        <v>11320.750000000002</v>
      </c>
    </row>
    <row r="10" spans="1:15" ht="15">
      <c r="A10" s="8">
        <v>8</v>
      </c>
      <c r="B10" s="28" t="s">
        <v>33</v>
      </c>
      <c r="C10" s="28">
        <v>188.16</v>
      </c>
      <c r="D10" s="28">
        <v>147.8</v>
      </c>
      <c r="E10" s="28">
        <v>155.33</v>
      </c>
      <c r="F10" s="28">
        <v>192.15</v>
      </c>
      <c r="G10" s="28">
        <v>192.15</v>
      </c>
      <c r="H10" s="28">
        <v>189.72</v>
      </c>
      <c r="I10" s="28">
        <v>207.66</v>
      </c>
      <c r="J10" s="28">
        <v>222.99</v>
      </c>
      <c r="K10" s="28">
        <v>199.33</v>
      </c>
      <c r="L10" s="28">
        <v>194.29</v>
      </c>
      <c r="M10" s="28">
        <v>199.02</v>
      </c>
      <c r="N10" s="29">
        <v>209.48</v>
      </c>
      <c r="O10" s="19">
        <f>SUM(C10:N10)</f>
        <v>2298.08</v>
      </c>
    </row>
    <row r="11" spans="1:15" ht="15">
      <c r="A11" s="8">
        <v>9</v>
      </c>
      <c r="B11" s="28" t="s">
        <v>34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9"/>
      <c r="O11" s="19"/>
    </row>
    <row r="12" spans="1:15" ht="15">
      <c r="A12" s="8">
        <v>10</v>
      </c>
      <c r="B12" s="28" t="s">
        <v>35</v>
      </c>
      <c r="C12" s="28">
        <v>36.35</v>
      </c>
      <c r="D12" s="28">
        <v>36.35</v>
      </c>
      <c r="E12" s="28"/>
      <c r="F12" s="28">
        <v>109.87</v>
      </c>
      <c r="G12" s="28">
        <v>24.51</v>
      </c>
      <c r="H12" s="28"/>
      <c r="I12" s="28">
        <v>34.06</v>
      </c>
      <c r="J12" s="28"/>
      <c r="K12" s="28"/>
      <c r="L12" s="28">
        <v>35.8</v>
      </c>
      <c r="M12" s="28">
        <v>35.8</v>
      </c>
      <c r="N12" s="29">
        <v>34.96</v>
      </c>
      <c r="O12" s="19">
        <f>SUM(C12:N12)</f>
        <v>347.7</v>
      </c>
    </row>
    <row r="13" spans="1:15" ht="15">
      <c r="A13" s="8">
        <v>11</v>
      </c>
      <c r="B13" s="28" t="s">
        <v>36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9"/>
      <c r="O13" s="19">
        <f>SUM(C13:N13)</f>
        <v>0</v>
      </c>
    </row>
    <row r="14" spans="1:15" ht="15">
      <c r="A14" s="8">
        <v>12</v>
      </c>
      <c r="B14" s="28" t="s">
        <v>37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9"/>
      <c r="O14" s="19"/>
    </row>
    <row r="15" spans="1:15" ht="15">
      <c r="A15" s="8">
        <v>13</v>
      </c>
      <c r="B15" s="28" t="s">
        <v>46</v>
      </c>
      <c r="C15" s="28">
        <v>4.15</v>
      </c>
      <c r="D15" s="28">
        <v>311.61</v>
      </c>
      <c r="E15" s="28">
        <v>37.91</v>
      </c>
      <c r="F15" s="28">
        <v>56.61</v>
      </c>
      <c r="G15" s="28">
        <v>49.33</v>
      </c>
      <c r="H15" s="28"/>
      <c r="I15" s="28">
        <v>46.22</v>
      </c>
      <c r="J15" s="28">
        <v>91.05</v>
      </c>
      <c r="K15" s="28"/>
      <c r="L15" s="28">
        <v>19.94</v>
      </c>
      <c r="M15" s="28">
        <v>196.94</v>
      </c>
      <c r="N15" s="29">
        <v>27.47</v>
      </c>
      <c r="O15" s="19">
        <f>SUM(C15:N15)</f>
        <v>841.23</v>
      </c>
    </row>
    <row r="16" spans="1:15" ht="15">
      <c r="A16" s="8">
        <v>14</v>
      </c>
      <c r="B16" s="28" t="s">
        <v>47</v>
      </c>
      <c r="C16" s="28">
        <v>24.93</v>
      </c>
      <c r="D16" s="28">
        <v>12.46</v>
      </c>
      <c r="E16" s="28">
        <v>12.46</v>
      </c>
      <c r="F16" s="28">
        <v>12.46</v>
      </c>
      <c r="G16" s="28">
        <v>12.46</v>
      </c>
      <c r="H16" s="28">
        <v>11.15</v>
      </c>
      <c r="I16" s="28">
        <v>5.83</v>
      </c>
      <c r="J16" s="28">
        <v>12.27</v>
      </c>
      <c r="K16" s="28">
        <v>12.27</v>
      </c>
      <c r="L16" s="28">
        <v>12.27</v>
      </c>
      <c r="M16" s="28">
        <v>12.27</v>
      </c>
      <c r="N16" s="29">
        <v>11.98</v>
      </c>
      <c r="O16" s="19">
        <f>SUM(C16:N16)</f>
        <v>152.81</v>
      </c>
    </row>
    <row r="17" spans="1:15" ht="15">
      <c r="A17" s="8">
        <v>15</v>
      </c>
      <c r="B17" s="28" t="s">
        <v>71</v>
      </c>
      <c r="C17" s="28">
        <v>103.87</v>
      </c>
      <c r="D17" s="28">
        <v>51.93</v>
      </c>
      <c r="E17" s="28">
        <v>51.93</v>
      </c>
      <c r="F17" s="28">
        <v>103.87</v>
      </c>
      <c r="G17" s="28"/>
      <c r="H17" s="28"/>
      <c r="I17" s="28"/>
      <c r="J17" s="28"/>
      <c r="K17" s="28"/>
      <c r="L17" s="28"/>
      <c r="M17" s="28"/>
      <c r="N17" s="29"/>
      <c r="O17" s="19">
        <f>SUM(C17:N17)</f>
        <v>311.6</v>
      </c>
    </row>
    <row r="18" spans="1:15" ht="15">
      <c r="A18" s="8">
        <v>16</v>
      </c>
      <c r="B18" s="28" t="s">
        <v>81</v>
      </c>
      <c r="C18" s="28">
        <v>20.77</v>
      </c>
      <c r="D18" s="28">
        <v>20.77</v>
      </c>
      <c r="E18" s="28"/>
      <c r="F18" s="28">
        <v>41.54</v>
      </c>
      <c r="G18" s="28">
        <v>62.32</v>
      </c>
      <c r="H18" s="28"/>
      <c r="I18" s="28">
        <v>19.46</v>
      </c>
      <c r="J18" s="28"/>
      <c r="K18" s="28"/>
      <c r="L18" s="28">
        <v>40.92</v>
      </c>
      <c r="M18" s="28"/>
      <c r="N18" s="29"/>
      <c r="O18" s="19">
        <f>SUM(C18:N18)</f>
        <v>205.78000000000003</v>
      </c>
    </row>
    <row r="19" spans="1:15" ht="15">
      <c r="A19" s="8">
        <v>17</v>
      </c>
      <c r="B19" s="28" t="s">
        <v>39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9"/>
      <c r="O19" s="19"/>
    </row>
    <row r="20" spans="1:15" ht="15">
      <c r="A20" s="9">
        <v>18</v>
      </c>
      <c r="B20" s="30" t="s">
        <v>40</v>
      </c>
      <c r="C20" s="30">
        <v>103.87</v>
      </c>
      <c r="D20" s="30">
        <v>103.87</v>
      </c>
      <c r="E20" s="30">
        <v>103.87</v>
      </c>
      <c r="F20" s="30">
        <v>103.87</v>
      </c>
      <c r="G20" s="30"/>
      <c r="H20" s="30">
        <v>263.96</v>
      </c>
      <c r="I20" s="30">
        <v>138.2</v>
      </c>
      <c r="J20" s="30">
        <v>290.54</v>
      </c>
      <c r="K20" s="30"/>
      <c r="L20" s="30">
        <v>145.27</v>
      </c>
      <c r="M20" s="30"/>
      <c r="N20" s="31"/>
      <c r="O20" s="22">
        <f>SUM(C20:N20)</f>
        <v>1253.45</v>
      </c>
    </row>
    <row r="21" spans="1:15" ht="15">
      <c r="A21" s="8">
        <v>19</v>
      </c>
      <c r="B21" s="32" t="s">
        <v>41</v>
      </c>
      <c r="C21" s="32">
        <f aca="true" t="shared" si="0" ref="C21:N21">SUM(C3:C20)</f>
        <v>1727.5900000000001</v>
      </c>
      <c r="D21" s="32">
        <f t="shared" si="0"/>
        <v>1805.3000000000002</v>
      </c>
      <c r="E21" s="32">
        <f t="shared" si="0"/>
        <v>1518.27</v>
      </c>
      <c r="F21" s="32">
        <f t="shared" si="0"/>
        <v>1937.1799999999998</v>
      </c>
      <c r="G21" s="32">
        <f t="shared" si="0"/>
        <v>1594.36</v>
      </c>
      <c r="H21" s="32">
        <f t="shared" si="0"/>
        <v>1812.0000000000002</v>
      </c>
      <c r="I21" s="32">
        <f t="shared" si="0"/>
        <v>1837.18</v>
      </c>
      <c r="J21" s="32">
        <f t="shared" si="0"/>
        <v>5450.72</v>
      </c>
      <c r="K21" s="32">
        <f t="shared" si="0"/>
        <v>1586.25</v>
      </c>
      <c r="L21" s="32">
        <f t="shared" si="0"/>
        <v>1778.8799999999999</v>
      </c>
      <c r="M21" s="32">
        <f t="shared" si="0"/>
        <v>1789.58</v>
      </c>
      <c r="N21" s="32">
        <f t="shared" si="0"/>
        <v>1679.3100000000002</v>
      </c>
      <c r="O21" s="19">
        <f>SUM(C21:N21)</f>
        <v>24516.620000000006</v>
      </c>
    </row>
  </sheetData>
  <sheetProtection/>
  <mergeCells count="1">
    <mergeCell ref="A1:O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4:G10"/>
  <sheetViews>
    <sheetView zoomScalePageLayoutView="0" workbookViewId="0" topLeftCell="A1">
      <selection activeCell="A1" sqref="A1:G6"/>
    </sheetView>
  </sheetViews>
  <sheetFormatPr defaultColWidth="9.140625" defaultRowHeight="15"/>
  <cols>
    <col min="1" max="1" width="18.7109375" style="0" customWidth="1"/>
    <col min="2" max="2" width="12.421875" style="0" bestFit="1" customWidth="1"/>
    <col min="4" max="4" width="18.28125" style="0" customWidth="1"/>
    <col min="6" max="6" width="18.140625" style="0" customWidth="1"/>
    <col min="7" max="7" width="17.7109375" style="0" customWidth="1"/>
  </cols>
  <sheetData>
    <row r="4" spans="1:7" ht="15">
      <c r="A4" s="45" t="s">
        <v>83</v>
      </c>
      <c r="B4" s="45"/>
      <c r="C4" s="45"/>
      <c r="D4" s="45"/>
      <c r="E4" s="45"/>
      <c r="F4" s="45"/>
      <c r="G4" s="45"/>
    </row>
    <row r="5" spans="1:7" ht="60">
      <c r="A5" s="13" t="s">
        <v>58</v>
      </c>
      <c r="B5" s="26" t="s">
        <v>2</v>
      </c>
      <c r="C5" s="26" t="s">
        <v>50</v>
      </c>
      <c r="D5" s="13" t="s">
        <v>59</v>
      </c>
      <c r="E5" s="26" t="s">
        <v>51</v>
      </c>
      <c r="F5" s="13" t="s">
        <v>80</v>
      </c>
      <c r="G5" s="13" t="s">
        <v>84</v>
      </c>
    </row>
    <row r="6" spans="1:7" ht="15">
      <c r="A6" s="1">
        <v>6367.87</v>
      </c>
      <c r="B6" s="1">
        <v>41739.72</v>
      </c>
      <c r="C6" s="12">
        <v>41821.68</v>
      </c>
      <c r="D6" s="1">
        <v>6285.91</v>
      </c>
      <c r="E6" s="1">
        <v>24516.620000000006</v>
      </c>
      <c r="F6" s="1">
        <f>C6-E6</f>
        <v>17305.059999999994</v>
      </c>
      <c r="G6" s="36">
        <v>31509.29</v>
      </c>
    </row>
    <row r="10" ht="15">
      <c r="G10" t="s">
        <v>82</v>
      </c>
    </row>
  </sheetData>
  <sheetProtection/>
  <mergeCells count="1">
    <mergeCell ref="A4:G4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" sqref="A1:E19"/>
    </sheetView>
  </sheetViews>
  <sheetFormatPr defaultColWidth="9.140625" defaultRowHeight="15"/>
  <cols>
    <col min="2" max="2" width="15.00390625" style="0" bestFit="1" customWidth="1"/>
    <col min="3" max="3" width="12.00390625" style="0" bestFit="1" customWidth="1"/>
    <col min="4" max="4" width="13.140625" style="0" bestFit="1" customWidth="1"/>
    <col min="5" max="5" width="14.140625" style="0" bestFit="1" customWidth="1"/>
  </cols>
  <sheetData>
    <row r="1" spans="1:5" ht="15">
      <c r="A1" s="14"/>
      <c r="B1" s="14"/>
      <c r="C1" s="14"/>
      <c r="D1" s="14"/>
      <c r="E1" s="14"/>
    </row>
    <row r="2" spans="1:5" ht="15">
      <c r="A2" s="37" t="s">
        <v>85</v>
      </c>
      <c r="B2" s="37"/>
      <c r="C2" s="37"/>
      <c r="D2" s="37"/>
      <c r="E2" s="37"/>
    </row>
    <row r="3" spans="1:5" ht="15">
      <c r="A3" s="14"/>
      <c r="B3" s="14"/>
      <c r="C3" s="14"/>
      <c r="D3" s="14"/>
      <c r="E3" s="14"/>
    </row>
    <row r="4" spans="1:5" ht="15">
      <c r="A4" s="49" t="s">
        <v>18</v>
      </c>
      <c r="B4" s="49"/>
      <c r="C4" s="49"/>
      <c r="D4" s="49"/>
      <c r="E4" s="49"/>
    </row>
    <row r="5" spans="1:5" ht="15">
      <c r="A5" s="14"/>
      <c r="B5" s="14"/>
      <c r="C5" s="14"/>
      <c r="D5" s="14"/>
      <c r="E5" s="14"/>
    </row>
    <row r="6" spans="1:5" s="41" customFormat="1" ht="45">
      <c r="A6" s="39" t="s">
        <v>0</v>
      </c>
      <c r="B6" s="40" t="s">
        <v>1</v>
      </c>
      <c r="C6" s="39" t="s">
        <v>2</v>
      </c>
      <c r="D6" s="39" t="s">
        <v>3</v>
      </c>
      <c r="E6" s="40" t="s">
        <v>4</v>
      </c>
    </row>
    <row r="7" spans="1:5" ht="15">
      <c r="A7" s="1" t="s">
        <v>11</v>
      </c>
      <c r="B7" s="1">
        <v>6285.91</v>
      </c>
      <c r="C7" s="1">
        <v>3478.31</v>
      </c>
      <c r="D7" s="1">
        <v>3101.57</v>
      </c>
      <c r="E7" s="1">
        <v>6662.65</v>
      </c>
    </row>
    <row r="8" spans="1:5" ht="15">
      <c r="A8" s="1" t="s">
        <v>12</v>
      </c>
      <c r="B8" s="1">
        <v>6662.65</v>
      </c>
      <c r="C8" s="1">
        <v>3478.31</v>
      </c>
      <c r="D8" s="1">
        <v>2615.9</v>
      </c>
      <c r="E8" s="1">
        <v>7525.06</v>
      </c>
    </row>
    <row r="9" spans="1:5" ht="15">
      <c r="A9" s="1" t="s">
        <v>13</v>
      </c>
      <c r="B9" s="1">
        <v>7525.06</v>
      </c>
      <c r="C9" s="1">
        <v>3478.31</v>
      </c>
      <c r="D9" s="1">
        <v>3587.24</v>
      </c>
      <c r="E9" s="1">
        <v>7416.13</v>
      </c>
    </row>
    <row r="10" spans="1:5" ht="15">
      <c r="A10" s="1" t="s">
        <v>14</v>
      </c>
      <c r="B10" s="1">
        <v>7416.13</v>
      </c>
      <c r="C10" s="1">
        <v>3478.31</v>
      </c>
      <c r="D10" s="1">
        <v>3101.57</v>
      </c>
      <c r="E10" s="1">
        <v>7792.87</v>
      </c>
    </row>
    <row r="11" spans="1:5" ht="15">
      <c r="A11" s="1" t="s">
        <v>15</v>
      </c>
      <c r="B11" s="1">
        <v>7792.87</v>
      </c>
      <c r="C11" s="1">
        <v>3478.31</v>
      </c>
      <c r="D11" s="1">
        <v>3101.57</v>
      </c>
      <c r="E11" s="1">
        <v>8169.61</v>
      </c>
    </row>
    <row r="12" spans="1:5" ht="15">
      <c r="A12" s="1" t="s">
        <v>16</v>
      </c>
      <c r="B12" s="1">
        <v>8169.61</v>
      </c>
      <c r="C12" s="1">
        <v>3478.31</v>
      </c>
      <c r="D12" s="1">
        <v>3101.57</v>
      </c>
      <c r="E12" s="1">
        <v>8546.35</v>
      </c>
    </row>
    <row r="13" spans="1:5" ht="15">
      <c r="A13" s="1" t="s">
        <v>17</v>
      </c>
      <c r="B13" s="1">
        <v>8546.35</v>
      </c>
      <c r="C13" s="1">
        <v>3478.31</v>
      </c>
      <c r="D13" s="1">
        <v>3101.57</v>
      </c>
      <c r="E13" s="1">
        <v>8923.09</v>
      </c>
    </row>
    <row r="14" spans="1:5" ht="15">
      <c r="A14" s="1" t="s">
        <v>5</v>
      </c>
      <c r="B14" s="1">
        <v>8923.09</v>
      </c>
      <c r="C14" s="1">
        <v>3478.31</v>
      </c>
      <c r="D14" s="1">
        <v>8923.09</v>
      </c>
      <c r="E14" s="1">
        <v>3478.31</v>
      </c>
    </row>
    <row r="15" spans="1:5" ht="15">
      <c r="A15" s="1" t="s">
        <v>6</v>
      </c>
      <c r="B15" s="1">
        <v>3478.31</v>
      </c>
      <c r="C15" s="1">
        <v>3478.31</v>
      </c>
      <c r="D15" s="1">
        <v>3478.31</v>
      </c>
      <c r="E15" s="1">
        <v>3478.31</v>
      </c>
    </row>
    <row r="16" spans="1:5" ht="15">
      <c r="A16" s="1" t="s">
        <v>7</v>
      </c>
      <c r="B16" s="1">
        <v>3478.31</v>
      </c>
      <c r="C16" s="1">
        <v>3478.31</v>
      </c>
      <c r="D16" s="1">
        <v>3478.31</v>
      </c>
      <c r="E16" s="1">
        <v>3493.05</v>
      </c>
    </row>
    <row r="17" spans="1:5" ht="15">
      <c r="A17" s="1" t="s">
        <v>8</v>
      </c>
      <c r="B17" s="1">
        <v>3493.05</v>
      </c>
      <c r="C17" s="1">
        <v>3478.31</v>
      </c>
      <c r="D17" s="1">
        <v>3007.38</v>
      </c>
      <c r="E17" s="1">
        <v>3978.72</v>
      </c>
    </row>
    <row r="18" spans="1:5" ht="15">
      <c r="A18" s="1" t="s">
        <v>9</v>
      </c>
      <c r="B18" s="1">
        <v>3978.72</v>
      </c>
      <c r="C18" s="1">
        <v>3478.31</v>
      </c>
      <c r="D18" s="1">
        <v>3978.72</v>
      </c>
      <c r="E18" s="1">
        <v>3493.05</v>
      </c>
    </row>
    <row r="19" spans="1:5" ht="15">
      <c r="A19" s="2" t="s">
        <v>10</v>
      </c>
      <c r="B19" s="2"/>
      <c r="C19" s="2">
        <f>SUM(C7:C18)</f>
        <v>41739.72</v>
      </c>
      <c r="D19" s="2">
        <f>SUM(D7:D18)</f>
        <v>44576.799999999996</v>
      </c>
      <c r="E19" s="2">
        <v>3493.05</v>
      </c>
    </row>
  </sheetData>
  <sheetProtection/>
  <mergeCells count="1">
    <mergeCell ref="A4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">
      <selection activeCell="A1" sqref="A1:O19"/>
    </sheetView>
  </sheetViews>
  <sheetFormatPr defaultColWidth="9.140625" defaultRowHeight="15"/>
  <cols>
    <col min="1" max="1" width="3.00390625" style="0" bestFit="1" customWidth="1"/>
    <col min="2" max="2" width="36.28125" style="0" bestFit="1" customWidth="1"/>
    <col min="3" max="3" width="8.00390625" style="0" bestFit="1" customWidth="1"/>
    <col min="4" max="4" width="9.00390625" style="0" bestFit="1" customWidth="1"/>
    <col min="5" max="10" width="8.00390625" style="0" bestFit="1" customWidth="1"/>
  </cols>
  <sheetData>
    <row r="1" spans="1:15" ht="15">
      <c r="A1" s="47" t="s">
        <v>86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8"/>
    </row>
    <row r="2" spans="1:15" ht="15">
      <c r="A2" s="8"/>
      <c r="B2" s="8"/>
      <c r="C2" s="8" t="s">
        <v>11</v>
      </c>
      <c r="D2" s="8" t="s">
        <v>12</v>
      </c>
      <c r="E2" s="8" t="s">
        <v>13</v>
      </c>
      <c r="F2" s="8" t="s">
        <v>14</v>
      </c>
      <c r="G2" s="8" t="s">
        <v>15</v>
      </c>
      <c r="H2" s="8" t="s">
        <v>16</v>
      </c>
      <c r="I2" s="8" t="s">
        <v>17</v>
      </c>
      <c r="J2" s="8" t="s">
        <v>5</v>
      </c>
      <c r="K2" s="8" t="s">
        <v>6</v>
      </c>
      <c r="L2" s="8" t="s">
        <v>7</v>
      </c>
      <c r="M2" s="8" t="s">
        <v>8</v>
      </c>
      <c r="N2" s="10" t="s">
        <v>9</v>
      </c>
      <c r="O2" s="11" t="s">
        <v>49</v>
      </c>
    </row>
    <row r="3" spans="1:15" ht="15">
      <c r="A3" s="8">
        <v>1</v>
      </c>
      <c r="B3" s="28" t="s">
        <v>27</v>
      </c>
      <c r="C3" s="28"/>
      <c r="D3" s="28"/>
      <c r="E3" s="28"/>
      <c r="F3" s="28">
        <v>158.39</v>
      </c>
      <c r="G3" s="28"/>
      <c r="H3" s="28"/>
      <c r="I3" s="28"/>
      <c r="J3" s="38"/>
      <c r="K3" s="28"/>
      <c r="L3" s="28">
        <v>2750</v>
      </c>
      <c r="M3" s="28"/>
      <c r="N3" s="29"/>
      <c r="O3" s="19">
        <f>SUM(C3:N3)</f>
        <v>2908.39</v>
      </c>
    </row>
    <row r="4" spans="1:15" ht="15">
      <c r="A4" s="8">
        <v>2</v>
      </c>
      <c r="B4" s="28" t="s">
        <v>28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9"/>
      <c r="O4" s="19"/>
    </row>
    <row r="5" spans="1:15" ht="15">
      <c r="A5" s="8">
        <v>3</v>
      </c>
      <c r="B5" s="28" t="s">
        <v>29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9"/>
      <c r="O5" s="19"/>
    </row>
    <row r="6" spans="1:15" ht="15">
      <c r="A6" s="8">
        <v>4</v>
      </c>
      <c r="B6" s="28" t="s">
        <v>30</v>
      </c>
      <c r="C6" s="28">
        <v>156</v>
      </c>
      <c r="D6" s="28">
        <v>131</v>
      </c>
      <c r="E6" s="28">
        <v>180</v>
      </c>
      <c r="F6" s="28">
        <v>156</v>
      </c>
      <c r="G6" s="28">
        <v>156</v>
      </c>
      <c r="H6" s="28">
        <v>156</v>
      </c>
      <c r="I6" s="28">
        <v>156</v>
      </c>
      <c r="J6" s="28">
        <v>447</v>
      </c>
      <c r="K6" s="28">
        <v>174</v>
      </c>
      <c r="L6" s="28">
        <v>174</v>
      </c>
      <c r="M6" s="28">
        <v>151</v>
      </c>
      <c r="N6" s="29">
        <v>199</v>
      </c>
      <c r="O6" s="19">
        <f>SUM(C6:N6)</f>
        <v>2236</v>
      </c>
    </row>
    <row r="7" spans="1:15" ht="15">
      <c r="A7" s="8">
        <v>5</v>
      </c>
      <c r="B7" s="28" t="s">
        <v>31</v>
      </c>
      <c r="C7" s="28">
        <v>187</v>
      </c>
      <c r="D7" s="28">
        <v>157</v>
      </c>
      <c r="E7" s="28">
        <v>216</v>
      </c>
      <c r="F7" s="28">
        <v>187</v>
      </c>
      <c r="G7" s="28">
        <v>187</v>
      </c>
      <c r="H7" s="28">
        <v>187</v>
      </c>
      <c r="I7" s="28">
        <v>187</v>
      </c>
      <c r="J7" s="28">
        <v>536</v>
      </c>
      <c r="K7" s="28">
        <v>209</v>
      </c>
      <c r="L7" s="28">
        <v>209</v>
      </c>
      <c r="M7" s="28">
        <v>181</v>
      </c>
      <c r="N7" s="28">
        <v>239</v>
      </c>
      <c r="O7" s="19">
        <f>SUM(C7:N7)</f>
        <v>2682</v>
      </c>
    </row>
    <row r="8" spans="1:15" ht="15">
      <c r="A8" s="8">
        <v>6</v>
      </c>
      <c r="B8" s="28" t="s">
        <v>45</v>
      </c>
      <c r="C8" s="28">
        <v>19.79</v>
      </c>
      <c r="D8" s="28">
        <v>21.97</v>
      </c>
      <c r="E8" s="28">
        <v>26.57</v>
      </c>
      <c r="F8" s="28">
        <v>26.37</v>
      </c>
      <c r="G8" s="28">
        <v>25.29</v>
      </c>
      <c r="H8" s="28">
        <v>24.24</v>
      </c>
      <c r="I8" s="28">
        <v>27.17</v>
      </c>
      <c r="J8" s="28">
        <v>24.89</v>
      </c>
      <c r="K8" s="28">
        <v>24.93</v>
      </c>
      <c r="L8" s="28">
        <v>24.12</v>
      </c>
      <c r="M8" s="28">
        <v>33.09</v>
      </c>
      <c r="N8" s="29">
        <v>31.58</v>
      </c>
      <c r="O8" s="19">
        <f>SUM(C8:N8)</f>
        <v>310.01000000000005</v>
      </c>
    </row>
    <row r="9" spans="1:15" ht="15">
      <c r="A9" s="8">
        <v>7</v>
      </c>
      <c r="B9" s="28" t="s">
        <v>32</v>
      </c>
      <c r="C9" s="28">
        <v>908.36</v>
      </c>
      <c r="D9" s="28">
        <v>908.36</v>
      </c>
      <c r="E9" s="28">
        <v>978.29</v>
      </c>
      <c r="F9" s="28">
        <v>908.36</v>
      </c>
      <c r="G9" s="28">
        <v>978.82</v>
      </c>
      <c r="H9" s="28">
        <v>1115.4</v>
      </c>
      <c r="I9" s="28">
        <v>931.42</v>
      </c>
      <c r="J9" s="28">
        <v>943.4</v>
      </c>
      <c r="K9" s="28">
        <v>711.56</v>
      </c>
      <c r="L9" s="28">
        <v>1131.93</v>
      </c>
      <c r="M9" s="28">
        <v>1018.09</v>
      </c>
      <c r="N9" s="29">
        <v>969.82</v>
      </c>
      <c r="O9" s="19">
        <f>SUM(C9:N9)</f>
        <v>11503.81</v>
      </c>
    </row>
    <row r="10" spans="1:15" ht="15">
      <c r="A10" s="8">
        <v>8</v>
      </c>
      <c r="B10" s="28" t="s">
        <v>33</v>
      </c>
      <c r="C10" s="28">
        <v>184.4</v>
      </c>
      <c r="D10" s="28">
        <v>184.4</v>
      </c>
      <c r="E10" s="28">
        <v>198.6</v>
      </c>
      <c r="F10" s="28">
        <v>184.4</v>
      </c>
      <c r="G10" s="28">
        <v>198.7</v>
      </c>
      <c r="H10" s="28">
        <v>226.43</v>
      </c>
      <c r="I10" s="28">
        <v>189.08</v>
      </c>
      <c r="J10" s="28">
        <v>191.51</v>
      </c>
      <c r="K10" s="28">
        <v>144.45</v>
      </c>
      <c r="L10" s="28">
        <v>229.78</v>
      </c>
      <c r="M10" s="28">
        <v>206.67</v>
      </c>
      <c r="N10" s="29">
        <v>196.87</v>
      </c>
      <c r="O10" s="19">
        <f>SUM(C10:N10)</f>
        <v>2335.29</v>
      </c>
    </row>
    <row r="11" spans="1:15" ht="15">
      <c r="A11" s="8">
        <v>9</v>
      </c>
      <c r="B11" s="28" t="s">
        <v>34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9"/>
      <c r="O11" s="19"/>
    </row>
    <row r="12" spans="1:15" ht="15">
      <c r="A12" s="8">
        <v>10</v>
      </c>
      <c r="B12" s="28" t="s">
        <v>35</v>
      </c>
      <c r="C12" s="28">
        <v>34.96</v>
      </c>
      <c r="D12" s="28">
        <v>34.96</v>
      </c>
      <c r="E12" s="28"/>
      <c r="F12" s="28">
        <v>24.97</v>
      </c>
      <c r="G12" s="28">
        <v>34.96</v>
      </c>
      <c r="H12" s="28"/>
      <c r="I12" s="28">
        <v>34.96</v>
      </c>
      <c r="J12" s="28"/>
      <c r="K12" s="28">
        <v>34.22</v>
      </c>
      <c r="L12" s="28"/>
      <c r="M12" s="28">
        <v>68.44</v>
      </c>
      <c r="N12" s="29">
        <v>67.13</v>
      </c>
      <c r="O12" s="19">
        <f>SUM(C12:N12)</f>
        <v>334.6</v>
      </c>
    </row>
    <row r="13" spans="1:15" ht="15">
      <c r="A13" s="8">
        <v>11</v>
      </c>
      <c r="B13" s="28" t="s">
        <v>36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9"/>
      <c r="O13" s="19"/>
    </row>
    <row r="14" spans="1:15" ht="15">
      <c r="A14" s="8">
        <v>12</v>
      </c>
      <c r="B14" s="28" t="s">
        <v>37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9"/>
      <c r="O14" s="19"/>
    </row>
    <row r="15" spans="1:15" ht="15">
      <c r="A15" s="8">
        <v>13</v>
      </c>
      <c r="B15" s="28" t="s">
        <v>46</v>
      </c>
      <c r="C15" s="28">
        <v>17.98</v>
      </c>
      <c r="D15" s="28">
        <v>29.83</v>
      </c>
      <c r="E15" s="28">
        <v>109.89</v>
      </c>
      <c r="F15" s="28">
        <v>287.21</v>
      </c>
      <c r="G15" s="28"/>
      <c r="H15" s="28"/>
      <c r="I15" s="28">
        <v>82.41</v>
      </c>
      <c r="J15" s="28">
        <v>33.96</v>
      </c>
      <c r="K15" s="28">
        <v>78.21</v>
      </c>
      <c r="L15" s="28"/>
      <c r="M15" s="28">
        <v>11.73</v>
      </c>
      <c r="N15" s="29">
        <v>93.02</v>
      </c>
      <c r="O15" s="19">
        <f>SUM(C15:N15)</f>
        <v>744.24</v>
      </c>
    </row>
    <row r="16" spans="1:15" ht="15">
      <c r="A16" s="8">
        <v>14</v>
      </c>
      <c r="B16" s="28" t="s">
        <v>47</v>
      </c>
      <c r="C16" s="28">
        <v>11.98</v>
      </c>
      <c r="D16" s="28">
        <v>11.98</v>
      </c>
      <c r="E16" s="28">
        <v>11.98</v>
      </c>
      <c r="F16" s="28">
        <v>11.98</v>
      </c>
      <c r="G16" s="28">
        <v>11.98</v>
      </c>
      <c r="H16" s="28">
        <v>11.98</v>
      </c>
      <c r="I16" s="28"/>
      <c r="J16" s="28"/>
      <c r="K16" s="28"/>
      <c r="L16" s="28"/>
      <c r="M16" s="28"/>
      <c r="N16" s="29"/>
      <c r="O16" s="19">
        <f>SUM(C16:N16)</f>
        <v>71.88000000000001</v>
      </c>
    </row>
    <row r="17" spans="1:15" ht="15">
      <c r="A17" s="8">
        <v>15</v>
      </c>
      <c r="B17" s="28" t="s">
        <v>81</v>
      </c>
      <c r="C17" s="28"/>
      <c r="D17" s="28"/>
      <c r="E17" s="28">
        <v>99.9</v>
      </c>
      <c r="F17" s="28">
        <v>39.96</v>
      </c>
      <c r="G17" s="28">
        <v>39.96</v>
      </c>
      <c r="H17" s="28"/>
      <c r="I17" s="28">
        <v>39.96</v>
      </c>
      <c r="J17" s="28"/>
      <c r="K17" s="28"/>
      <c r="L17" s="28"/>
      <c r="M17" s="28"/>
      <c r="N17" s="29"/>
      <c r="O17" s="19">
        <f>SUM(C17:N17)</f>
        <v>219.78000000000003</v>
      </c>
    </row>
    <row r="18" spans="1:15" ht="15">
      <c r="A18" s="8">
        <v>16</v>
      </c>
      <c r="B18" s="30" t="s">
        <v>40</v>
      </c>
      <c r="C18" s="30"/>
      <c r="D18" s="30">
        <v>425.57</v>
      </c>
      <c r="E18" s="30">
        <v>283.71</v>
      </c>
      <c r="F18" s="30">
        <v>141.85</v>
      </c>
      <c r="G18" s="30"/>
      <c r="H18" s="30"/>
      <c r="I18" s="30">
        <v>141.85</v>
      </c>
      <c r="J18" s="30">
        <v>425.57</v>
      </c>
      <c r="K18" s="30">
        <v>277.67</v>
      </c>
      <c r="L18" s="30">
        <v>277.67</v>
      </c>
      <c r="M18" s="30"/>
      <c r="N18" s="31"/>
      <c r="O18" s="22">
        <f>SUM(C18:N18)</f>
        <v>1973.89</v>
      </c>
    </row>
    <row r="19" spans="1:15" ht="15">
      <c r="A19" s="8">
        <v>17</v>
      </c>
      <c r="B19" s="32" t="s">
        <v>41</v>
      </c>
      <c r="C19" s="32">
        <f aca="true" t="shared" si="0" ref="C19:H19">SUM(C3:C18)</f>
        <v>1520.4700000000003</v>
      </c>
      <c r="D19" s="32">
        <f t="shared" si="0"/>
        <v>1905.07</v>
      </c>
      <c r="E19" s="32">
        <f t="shared" si="0"/>
        <v>2104.94</v>
      </c>
      <c r="F19" s="32">
        <f t="shared" si="0"/>
        <v>2126.4900000000002</v>
      </c>
      <c r="G19" s="32">
        <f t="shared" si="0"/>
        <v>1632.7100000000003</v>
      </c>
      <c r="H19" s="32">
        <f t="shared" si="0"/>
        <v>1721.0500000000002</v>
      </c>
      <c r="I19" s="32">
        <f aca="true" t="shared" si="1" ref="I19:N19">SUM(I3:I18)</f>
        <v>1789.85</v>
      </c>
      <c r="J19" s="32">
        <f t="shared" si="1"/>
        <v>2602.3300000000004</v>
      </c>
      <c r="K19" s="32">
        <f t="shared" si="1"/>
        <v>1654.0400000000002</v>
      </c>
      <c r="L19" s="32">
        <f t="shared" si="1"/>
        <v>4796.5</v>
      </c>
      <c r="M19" s="32">
        <f t="shared" si="1"/>
        <v>1670.0200000000002</v>
      </c>
      <c r="N19" s="32">
        <f t="shared" si="1"/>
        <v>1796.42</v>
      </c>
      <c r="O19" s="19">
        <f>SUM(C19:N19)</f>
        <v>25319.89</v>
      </c>
    </row>
  </sheetData>
  <sheetProtection/>
  <mergeCells count="1">
    <mergeCell ref="A1:O1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4:G6"/>
  <sheetViews>
    <sheetView zoomScalePageLayoutView="0" workbookViewId="0" topLeftCell="A1">
      <selection activeCell="J26" sqref="J26"/>
    </sheetView>
  </sheetViews>
  <sheetFormatPr defaultColWidth="9.140625" defaultRowHeight="15"/>
  <cols>
    <col min="1" max="1" width="24.28125" style="0" customWidth="1"/>
    <col min="2" max="2" width="12.421875" style="0" bestFit="1" customWidth="1"/>
    <col min="4" max="4" width="23.8515625" style="0" customWidth="1"/>
    <col min="6" max="6" width="20.7109375" style="0" customWidth="1"/>
    <col min="7" max="7" width="24.8515625" style="0" customWidth="1"/>
  </cols>
  <sheetData>
    <row r="4" spans="1:7" ht="15">
      <c r="A4" s="45" t="s">
        <v>88</v>
      </c>
      <c r="B4" s="45"/>
      <c r="C4" s="45"/>
      <c r="D4" s="45"/>
      <c r="E4" s="45"/>
      <c r="F4" s="45"/>
      <c r="G4" s="45"/>
    </row>
    <row r="5" spans="1:7" ht="45.75" customHeight="1">
      <c r="A5" s="13" t="s">
        <v>58</v>
      </c>
      <c r="B5" s="26" t="s">
        <v>2</v>
      </c>
      <c r="C5" s="26" t="s">
        <v>50</v>
      </c>
      <c r="D5" s="13" t="s">
        <v>59</v>
      </c>
      <c r="E5" s="26" t="s">
        <v>51</v>
      </c>
      <c r="F5" s="13" t="s">
        <v>87</v>
      </c>
      <c r="G5" s="13" t="s">
        <v>89</v>
      </c>
    </row>
    <row r="6" spans="1:7" ht="15">
      <c r="A6" s="1">
        <v>6285.91</v>
      </c>
      <c r="B6" s="1">
        <v>41739.72</v>
      </c>
      <c r="C6" s="12">
        <v>44576.799999999996</v>
      </c>
      <c r="D6" s="1">
        <v>3493.05</v>
      </c>
      <c r="E6" s="1">
        <v>25319.89</v>
      </c>
      <c r="F6" s="1">
        <f>C6-E6</f>
        <v>19256.909999999996</v>
      </c>
      <c r="G6" s="36">
        <v>50766.2</v>
      </c>
    </row>
  </sheetData>
  <sheetProtection/>
  <mergeCells count="1">
    <mergeCell ref="A4:G4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2">
      <selection activeCell="A2" sqref="A2:E19"/>
    </sheetView>
  </sheetViews>
  <sheetFormatPr defaultColWidth="9.140625" defaultRowHeight="15"/>
  <cols>
    <col min="2" max="2" width="16.8515625" style="0" customWidth="1"/>
    <col min="3" max="3" width="12.421875" style="0" bestFit="1" customWidth="1"/>
    <col min="4" max="4" width="14.28125" style="0" bestFit="1" customWidth="1"/>
    <col min="5" max="5" width="17.140625" style="0" customWidth="1"/>
  </cols>
  <sheetData>
    <row r="1" spans="1:5" ht="15">
      <c r="A1" s="14"/>
      <c r="B1" s="14"/>
      <c r="C1" s="14"/>
      <c r="D1" s="14"/>
      <c r="E1" s="14"/>
    </row>
    <row r="2" spans="1:5" ht="15">
      <c r="A2" s="37" t="s">
        <v>90</v>
      </c>
      <c r="B2" s="37"/>
      <c r="C2" s="37"/>
      <c r="D2" s="37"/>
      <c r="E2" s="37"/>
    </row>
    <row r="3" spans="1:5" ht="15">
      <c r="A3" s="14"/>
      <c r="B3" s="14"/>
      <c r="C3" s="14"/>
      <c r="D3" s="14"/>
      <c r="E3" s="14"/>
    </row>
    <row r="4" spans="1:5" ht="15">
      <c r="A4" s="49" t="s">
        <v>18</v>
      </c>
      <c r="B4" s="49"/>
      <c r="C4" s="49"/>
      <c r="D4" s="49"/>
      <c r="E4" s="49"/>
    </row>
    <row r="5" spans="1:5" ht="15">
      <c r="A5" s="14"/>
      <c r="B5" s="14"/>
      <c r="C5" s="14"/>
      <c r="D5" s="14"/>
      <c r="E5" s="14"/>
    </row>
    <row r="6" spans="1:5" ht="30">
      <c r="A6" s="39" t="s">
        <v>0</v>
      </c>
      <c r="B6" s="40" t="s">
        <v>1</v>
      </c>
      <c r="C6" s="39" t="s">
        <v>2</v>
      </c>
      <c r="D6" s="39" t="s">
        <v>3</v>
      </c>
      <c r="E6" s="40" t="s">
        <v>4</v>
      </c>
    </row>
    <row r="7" spans="1:5" ht="15">
      <c r="A7" s="1" t="s">
        <v>11</v>
      </c>
      <c r="B7" s="1">
        <v>3493.05</v>
      </c>
      <c r="C7" s="1">
        <v>3838.5</v>
      </c>
      <c r="D7" s="1">
        <v>3493.05</v>
      </c>
      <c r="E7" s="1">
        <v>3838.5</v>
      </c>
    </row>
    <row r="8" spans="1:5" ht="15">
      <c r="A8" s="1" t="s">
        <v>12</v>
      </c>
      <c r="B8" s="1">
        <v>3838.5</v>
      </c>
      <c r="C8" s="1">
        <v>3838.5</v>
      </c>
      <c r="D8" s="1">
        <v>3838.5</v>
      </c>
      <c r="E8" s="1">
        <v>3838.5</v>
      </c>
    </row>
    <row r="9" spans="1:5" ht="15">
      <c r="A9" s="1" t="s">
        <v>13</v>
      </c>
      <c r="B9" s="1">
        <v>3838.5</v>
      </c>
      <c r="C9" s="1">
        <v>3838.5</v>
      </c>
      <c r="D9" s="1">
        <v>3838.5</v>
      </c>
      <c r="E9" s="1">
        <v>3838.5</v>
      </c>
    </row>
    <row r="10" spans="1:5" ht="15">
      <c r="A10" s="1" t="s">
        <v>14</v>
      </c>
      <c r="B10" s="1">
        <v>3838.5</v>
      </c>
      <c r="C10" s="1">
        <v>3838.5</v>
      </c>
      <c r="D10" s="1">
        <v>3838.5</v>
      </c>
      <c r="E10" s="1">
        <v>3838.5</v>
      </c>
    </row>
    <row r="11" spans="1:5" ht="15">
      <c r="A11" s="1" t="s">
        <v>15</v>
      </c>
      <c r="B11" s="1">
        <v>3838.5</v>
      </c>
      <c r="C11" s="1">
        <v>3834</v>
      </c>
      <c r="D11" s="1">
        <v>3838.5</v>
      </c>
      <c r="E11" s="1">
        <v>3812.32</v>
      </c>
    </row>
    <row r="12" spans="1:5" ht="15">
      <c r="A12" s="1" t="s">
        <v>16</v>
      </c>
      <c r="B12" s="1">
        <v>3812.32</v>
      </c>
      <c r="C12" s="1">
        <v>3834</v>
      </c>
      <c r="D12" s="1">
        <v>3812.35</v>
      </c>
      <c r="E12" s="1">
        <v>3833.97</v>
      </c>
    </row>
    <row r="13" spans="1:5" ht="15">
      <c r="A13" s="1" t="s">
        <v>17</v>
      </c>
      <c r="B13" s="1">
        <v>3833.97</v>
      </c>
      <c r="C13" s="1">
        <v>3834</v>
      </c>
      <c r="D13" s="1">
        <v>3309.14</v>
      </c>
      <c r="E13" s="1">
        <v>4358.83</v>
      </c>
    </row>
    <row r="14" spans="1:5" ht="15">
      <c r="A14" s="1" t="s">
        <v>5</v>
      </c>
      <c r="B14" s="1">
        <v>4358.83</v>
      </c>
      <c r="C14" s="1">
        <v>3834</v>
      </c>
      <c r="D14" s="1">
        <v>4358.83</v>
      </c>
      <c r="E14" s="1">
        <v>3834</v>
      </c>
    </row>
    <row r="15" spans="1:5" ht="15">
      <c r="A15" s="1" t="s">
        <v>6</v>
      </c>
      <c r="B15" s="1">
        <v>3834</v>
      </c>
      <c r="C15" s="1">
        <v>3834</v>
      </c>
      <c r="D15" s="1">
        <v>3834</v>
      </c>
      <c r="E15" s="1">
        <v>3834</v>
      </c>
    </row>
    <row r="16" spans="1:5" ht="15">
      <c r="A16" s="1" t="s">
        <v>7</v>
      </c>
      <c r="B16" s="1">
        <v>3834</v>
      </c>
      <c r="C16" s="1">
        <v>3834</v>
      </c>
      <c r="D16" s="1">
        <v>3300.3</v>
      </c>
      <c r="E16" s="1">
        <v>4367.7</v>
      </c>
    </row>
    <row r="17" spans="1:5" ht="15">
      <c r="A17" s="1" t="s">
        <v>8</v>
      </c>
      <c r="B17" s="1">
        <v>4367.7</v>
      </c>
      <c r="C17" s="1">
        <v>3834</v>
      </c>
      <c r="D17" s="1">
        <v>4367.7</v>
      </c>
      <c r="E17" s="1">
        <v>3834</v>
      </c>
    </row>
    <row r="18" spans="1:5" ht="15">
      <c r="A18" s="1" t="s">
        <v>9</v>
      </c>
      <c r="B18" s="1">
        <v>3834</v>
      </c>
      <c r="C18" s="1">
        <v>3834</v>
      </c>
      <c r="D18" s="1">
        <v>3834</v>
      </c>
      <c r="E18" s="1">
        <v>3834</v>
      </c>
    </row>
    <row r="19" spans="1:5" ht="15">
      <c r="A19" s="2" t="s">
        <v>10</v>
      </c>
      <c r="B19" s="2"/>
      <c r="C19" s="2">
        <f>SUM(C7:C18)</f>
        <v>46026</v>
      </c>
      <c r="D19" s="2">
        <f>SUM(D7:D18)</f>
        <v>45663.369999999995</v>
      </c>
      <c r="E19" s="2">
        <v>3834</v>
      </c>
    </row>
  </sheetData>
  <sheetProtection/>
  <mergeCells count="1">
    <mergeCell ref="A4:E4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">
      <selection activeCell="A1" sqref="A1:O19"/>
    </sheetView>
  </sheetViews>
  <sheetFormatPr defaultColWidth="9.140625" defaultRowHeight="15"/>
  <cols>
    <col min="1" max="1" width="3.00390625" style="0" bestFit="1" customWidth="1"/>
    <col min="2" max="2" width="36.28125" style="0" bestFit="1" customWidth="1"/>
    <col min="3" max="3" width="7.57421875" style="0" bestFit="1" customWidth="1"/>
    <col min="6" max="6" width="7.8515625" style="0" bestFit="1" customWidth="1"/>
    <col min="7" max="7" width="7.8515625" style="0" customWidth="1"/>
    <col min="8" max="8" width="7.57421875" style="0" customWidth="1"/>
    <col min="9" max="9" width="8.00390625" style="0" bestFit="1" customWidth="1"/>
    <col min="10" max="10" width="7.57421875" style="0" customWidth="1"/>
    <col min="12" max="12" width="8.57421875" style="0" bestFit="1" customWidth="1"/>
    <col min="13" max="13" width="7.7109375" style="0" bestFit="1" customWidth="1"/>
    <col min="14" max="14" width="8.8515625" style="0" bestFit="1" customWidth="1"/>
    <col min="15" max="15" width="9.00390625" style="0" bestFit="1" customWidth="1"/>
  </cols>
  <sheetData>
    <row r="1" spans="1:15" ht="15">
      <c r="A1" s="47" t="s">
        <v>91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8"/>
    </row>
    <row r="2" spans="1:15" ht="15">
      <c r="A2" s="8"/>
      <c r="B2" s="8"/>
      <c r="C2" s="8" t="s">
        <v>11</v>
      </c>
      <c r="D2" s="8" t="s">
        <v>12</v>
      </c>
      <c r="E2" s="8" t="s">
        <v>13</v>
      </c>
      <c r="F2" s="8" t="s">
        <v>14</v>
      </c>
      <c r="G2" s="8" t="s">
        <v>15</v>
      </c>
      <c r="H2" s="8" t="s">
        <v>16</v>
      </c>
      <c r="I2" s="8" t="s">
        <v>17</v>
      </c>
      <c r="J2" s="8" t="s">
        <v>5</v>
      </c>
      <c r="K2" s="8" t="s">
        <v>6</v>
      </c>
      <c r="L2" s="8" t="s">
        <v>7</v>
      </c>
      <c r="M2" s="8" t="s">
        <v>8</v>
      </c>
      <c r="N2" s="10" t="s">
        <v>9</v>
      </c>
      <c r="O2" s="11" t="s">
        <v>49</v>
      </c>
    </row>
    <row r="3" spans="1:15" ht="15">
      <c r="A3" s="8">
        <v>1</v>
      </c>
      <c r="B3" s="28" t="s">
        <v>27</v>
      </c>
      <c r="C3" s="28"/>
      <c r="D3" s="28"/>
      <c r="E3" s="28"/>
      <c r="F3" s="28"/>
      <c r="G3" s="28"/>
      <c r="H3" s="28"/>
      <c r="I3" s="28">
        <v>53994</v>
      </c>
      <c r="J3" s="38"/>
      <c r="K3" s="28"/>
      <c r="L3" s="28">
        <v>3220</v>
      </c>
      <c r="M3" s="28">
        <v>1656</v>
      </c>
      <c r="N3" s="29"/>
      <c r="O3" s="19">
        <f>SUM(C3:N3)</f>
        <v>58870</v>
      </c>
    </row>
    <row r="4" spans="1:15" ht="15">
      <c r="A4" s="8">
        <v>2</v>
      </c>
      <c r="B4" s="28" t="s">
        <v>28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9"/>
      <c r="O4" s="19"/>
    </row>
    <row r="5" spans="1:15" ht="15">
      <c r="A5" s="8">
        <v>3</v>
      </c>
      <c r="B5" s="28" t="s">
        <v>29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9"/>
      <c r="O5" s="19"/>
    </row>
    <row r="6" spans="1:15" ht="15">
      <c r="A6" s="8">
        <v>4</v>
      </c>
      <c r="B6" s="28" t="s">
        <v>30</v>
      </c>
      <c r="C6" s="28">
        <v>175</v>
      </c>
      <c r="D6" s="28">
        <v>192</v>
      </c>
      <c r="E6" s="28">
        <v>192</v>
      </c>
      <c r="F6" s="28">
        <v>192</v>
      </c>
      <c r="G6" s="28">
        <v>192</v>
      </c>
      <c r="H6" s="28">
        <v>191</v>
      </c>
      <c r="I6" s="28">
        <v>166</v>
      </c>
      <c r="J6" s="28">
        <v>218</v>
      </c>
      <c r="K6" s="28">
        <v>192</v>
      </c>
      <c r="L6" s="28">
        <v>166</v>
      </c>
      <c r="M6" s="28">
        <v>219</v>
      </c>
      <c r="N6" s="29">
        <v>192</v>
      </c>
      <c r="O6" s="19">
        <f>SUM(C6:N6)</f>
        <v>2287</v>
      </c>
    </row>
    <row r="7" spans="1:15" ht="15">
      <c r="A7" s="8">
        <v>5</v>
      </c>
      <c r="B7" s="28" t="s">
        <v>31</v>
      </c>
      <c r="C7" s="28">
        <v>210</v>
      </c>
      <c r="D7" s="28">
        <v>231</v>
      </c>
      <c r="E7" s="28">
        <v>231</v>
      </c>
      <c r="F7" s="28">
        <v>231</v>
      </c>
      <c r="G7" s="28">
        <v>231</v>
      </c>
      <c r="H7" s="28">
        <v>229</v>
      </c>
      <c r="I7" s="28">
        <v>199</v>
      </c>
      <c r="J7" s="28">
        <v>262</v>
      </c>
      <c r="K7" s="28">
        <v>231</v>
      </c>
      <c r="L7" s="28">
        <v>199</v>
      </c>
      <c r="M7" s="28">
        <v>263</v>
      </c>
      <c r="N7" s="28">
        <v>231</v>
      </c>
      <c r="O7" s="19">
        <f>SUM(C7:N7)</f>
        <v>2748</v>
      </c>
    </row>
    <row r="8" spans="1:15" ht="15">
      <c r="A8" s="8">
        <v>6</v>
      </c>
      <c r="B8" s="28" t="s">
        <v>45</v>
      </c>
      <c r="C8" s="28">
        <v>31.53</v>
      </c>
      <c r="D8" s="28">
        <v>33.98</v>
      </c>
      <c r="E8" s="28">
        <v>32.87</v>
      </c>
      <c r="F8" s="28">
        <v>33.5</v>
      </c>
      <c r="G8" s="28">
        <v>34.81</v>
      </c>
      <c r="H8" s="28">
        <v>39.97</v>
      </c>
      <c r="I8" s="28">
        <v>34.74</v>
      </c>
      <c r="J8" s="28">
        <v>35.33</v>
      </c>
      <c r="K8" s="28">
        <v>34.01</v>
      </c>
      <c r="L8" s="28">
        <v>58.04</v>
      </c>
      <c r="M8" s="28">
        <v>34.47</v>
      </c>
      <c r="N8" s="29">
        <v>34.73</v>
      </c>
      <c r="O8" s="19">
        <f>SUM(C8:N8)</f>
        <v>437.98</v>
      </c>
    </row>
    <row r="9" spans="1:15" ht="15">
      <c r="A9" s="8">
        <v>7</v>
      </c>
      <c r="B9" s="28" t="s">
        <v>32</v>
      </c>
      <c r="C9" s="28">
        <v>965.03</v>
      </c>
      <c r="D9" s="28">
        <v>1097.37</v>
      </c>
      <c r="E9" s="28">
        <v>1163.2</v>
      </c>
      <c r="F9" s="28">
        <v>1163.2</v>
      </c>
      <c r="G9" s="28">
        <v>1101.98</v>
      </c>
      <c r="H9" s="28">
        <v>1330.29</v>
      </c>
      <c r="I9" s="28">
        <v>989.14</v>
      </c>
      <c r="J9" s="28">
        <v>1412.25</v>
      </c>
      <c r="K9" s="28">
        <v>1220.28</v>
      </c>
      <c r="L9" s="28">
        <v>1036.51</v>
      </c>
      <c r="M9" s="28">
        <v>1225.76</v>
      </c>
      <c r="N9" s="29">
        <v>1373.85</v>
      </c>
      <c r="O9" s="19">
        <f>SUM(C9:N9)</f>
        <v>14078.86</v>
      </c>
    </row>
    <row r="10" spans="1:15" ht="15">
      <c r="A10" s="8">
        <v>8</v>
      </c>
      <c r="B10" s="28" t="s">
        <v>33</v>
      </c>
      <c r="C10" s="28">
        <v>195.9</v>
      </c>
      <c r="D10" s="28">
        <v>222.77</v>
      </c>
      <c r="E10" s="28">
        <v>236.13</v>
      </c>
      <c r="F10" s="28">
        <v>236.13</v>
      </c>
      <c r="G10" s="28">
        <v>223.7</v>
      </c>
      <c r="H10" s="28">
        <v>270.05</v>
      </c>
      <c r="I10" s="28">
        <v>200.8</v>
      </c>
      <c r="J10" s="28">
        <v>286.69</v>
      </c>
      <c r="K10" s="28">
        <v>247.72</v>
      </c>
      <c r="L10" s="28">
        <v>210.39</v>
      </c>
      <c r="M10" s="28">
        <v>248.83</v>
      </c>
      <c r="N10" s="29">
        <v>278.89</v>
      </c>
      <c r="O10" s="19">
        <f>SUM(C10:N10)</f>
        <v>2857.9999999999995</v>
      </c>
    </row>
    <row r="11" spans="1:15" ht="15">
      <c r="A11" s="8">
        <v>9</v>
      </c>
      <c r="B11" s="28" t="s">
        <v>34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9"/>
      <c r="O11" s="19"/>
    </row>
    <row r="12" spans="1:15" ht="15">
      <c r="A12" s="8">
        <v>10</v>
      </c>
      <c r="B12" s="28" t="s">
        <v>35</v>
      </c>
      <c r="C12" s="28">
        <v>33.57</v>
      </c>
      <c r="D12" s="28">
        <v>76.72</v>
      </c>
      <c r="E12" s="28">
        <v>33.56</v>
      </c>
      <c r="F12" s="28"/>
      <c r="G12" s="28"/>
      <c r="H12" s="28"/>
      <c r="I12" s="28"/>
      <c r="J12" s="28">
        <v>67.13</v>
      </c>
      <c r="K12" s="28">
        <v>33.56</v>
      </c>
      <c r="L12" s="28"/>
      <c r="M12" s="28">
        <v>33.56</v>
      </c>
      <c r="N12" s="29">
        <v>64.53</v>
      </c>
      <c r="O12" s="19">
        <f>SUM(C12:N12)</f>
        <v>342.63</v>
      </c>
    </row>
    <row r="13" spans="1:15" ht="15">
      <c r="A13" s="8">
        <v>11</v>
      </c>
      <c r="B13" s="28" t="s">
        <v>36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9"/>
      <c r="O13" s="19"/>
    </row>
    <row r="14" spans="1:15" ht="15">
      <c r="A14" s="8">
        <v>12</v>
      </c>
      <c r="B14" s="28" t="s">
        <v>37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9"/>
      <c r="O14" s="19"/>
    </row>
    <row r="15" spans="1:15" ht="15">
      <c r="A15" s="8">
        <v>13</v>
      </c>
      <c r="B15" s="28" t="s">
        <v>46</v>
      </c>
      <c r="C15" s="28">
        <v>80.07</v>
      </c>
      <c r="D15" s="28">
        <v>52.74</v>
      </c>
      <c r="E15" s="28">
        <v>19.18</v>
      </c>
      <c r="F15" s="28">
        <v>161.1</v>
      </c>
      <c r="G15" s="28">
        <v>152.48</v>
      </c>
      <c r="H15" s="28">
        <v>2.87</v>
      </c>
      <c r="I15" s="28">
        <v>32.6</v>
      </c>
      <c r="J15" s="28">
        <v>158.24</v>
      </c>
      <c r="K15" s="28"/>
      <c r="L15" s="28">
        <v>26.37</v>
      </c>
      <c r="M15" s="28"/>
      <c r="N15" s="29">
        <v>122.14</v>
      </c>
      <c r="O15" s="19">
        <f>SUM(C15:N15)</f>
        <v>807.7900000000001</v>
      </c>
    </row>
    <row r="16" spans="1:15" ht="15">
      <c r="A16" s="8">
        <v>14</v>
      </c>
      <c r="B16" s="28" t="s">
        <v>47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9"/>
      <c r="O16" s="19">
        <f>SUM(C16:N16)</f>
        <v>0</v>
      </c>
    </row>
    <row r="17" spans="1:15" ht="15">
      <c r="A17" s="8">
        <v>15</v>
      </c>
      <c r="B17" s="28" t="s">
        <v>81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9"/>
      <c r="O17" s="19">
        <f>SUM(C17:N17)</f>
        <v>0</v>
      </c>
    </row>
    <row r="18" spans="1:15" ht="15">
      <c r="A18" s="8">
        <v>16</v>
      </c>
      <c r="B18" s="30" t="s">
        <v>40</v>
      </c>
      <c r="C18" s="30">
        <v>136.2</v>
      </c>
      <c r="D18" s="30">
        <v>272.36</v>
      </c>
      <c r="E18" s="30">
        <v>272.36</v>
      </c>
      <c r="F18" s="30">
        <v>272.36</v>
      </c>
      <c r="G18" s="30">
        <v>222.49</v>
      </c>
      <c r="H18" s="30"/>
      <c r="I18" s="30"/>
      <c r="J18" s="30">
        <v>134.3</v>
      </c>
      <c r="K18" s="30">
        <v>272.36</v>
      </c>
      <c r="L18" s="30"/>
      <c r="M18" s="30"/>
      <c r="N18" s="31"/>
      <c r="O18" s="22">
        <f>SUM(C18:N18)</f>
        <v>1582.4299999999998</v>
      </c>
    </row>
    <row r="19" spans="1:15" ht="15">
      <c r="A19" s="8">
        <v>17</v>
      </c>
      <c r="B19" s="32" t="s">
        <v>41</v>
      </c>
      <c r="C19" s="32">
        <f aca="true" t="shared" si="0" ref="C19:N19">SUM(C3:C18)</f>
        <v>1827.3</v>
      </c>
      <c r="D19" s="32">
        <f t="shared" si="0"/>
        <v>2178.94</v>
      </c>
      <c r="E19" s="32">
        <f t="shared" si="0"/>
        <v>2180.3</v>
      </c>
      <c r="F19" s="32">
        <f t="shared" si="0"/>
        <v>2289.29</v>
      </c>
      <c r="G19" s="32">
        <f t="shared" si="0"/>
        <v>2158.46</v>
      </c>
      <c r="H19" s="32">
        <f t="shared" si="0"/>
        <v>2063.18</v>
      </c>
      <c r="I19" s="32">
        <f t="shared" si="0"/>
        <v>55616.28</v>
      </c>
      <c r="J19" s="32">
        <f t="shared" si="0"/>
        <v>2573.9400000000005</v>
      </c>
      <c r="K19" s="32">
        <f t="shared" si="0"/>
        <v>2230.93</v>
      </c>
      <c r="L19" s="32">
        <f t="shared" si="0"/>
        <v>4916.31</v>
      </c>
      <c r="M19" s="32">
        <f t="shared" si="0"/>
        <v>3680.6199999999994</v>
      </c>
      <c r="N19" s="32">
        <f t="shared" si="0"/>
        <v>2297.14</v>
      </c>
      <c r="O19" s="19">
        <f>SUM(C19:N19)</f>
        <v>84012.68999999999</v>
      </c>
    </row>
  </sheetData>
  <sheetProtection/>
  <mergeCells count="1">
    <mergeCell ref="A1:O1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3:G5"/>
  <sheetViews>
    <sheetView zoomScalePageLayoutView="0" workbookViewId="0" topLeftCell="A1">
      <selection activeCell="K26" sqref="K26"/>
    </sheetView>
  </sheetViews>
  <sheetFormatPr defaultColWidth="9.140625" defaultRowHeight="15"/>
  <cols>
    <col min="1" max="1" width="18.140625" style="0" customWidth="1"/>
    <col min="2" max="2" width="12.421875" style="0" bestFit="1" customWidth="1"/>
    <col min="4" max="4" width="18.140625" style="0" customWidth="1"/>
    <col min="6" max="6" width="19.28125" style="0" customWidth="1"/>
    <col min="7" max="7" width="27.140625" style="0" customWidth="1"/>
  </cols>
  <sheetData>
    <row r="3" spans="1:7" ht="15">
      <c r="A3" s="45" t="s">
        <v>93</v>
      </c>
      <c r="B3" s="45"/>
      <c r="C3" s="45"/>
      <c r="D3" s="45"/>
      <c r="E3" s="45"/>
      <c r="F3" s="45"/>
      <c r="G3" s="45"/>
    </row>
    <row r="4" spans="1:7" ht="45">
      <c r="A4" s="13" t="s">
        <v>58</v>
      </c>
      <c r="B4" s="26" t="s">
        <v>2</v>
      </c>
      <c r="C4" s="26" t="s">
        <v>50</v>
      </c>
      <c r="D4" s="13" t="s">
        <v>59</v>
      </c>
      <c r="E4" s="26" t="s">
        <v>51</v>
      </c>
      <c r="F4" s="13" t="s">
        <v>92</v>
      </c>
      <c r="G4" s="13" t="s">
        <v>94</v>
      </c>
    </row>
    <row r="5" spans="1:7" ht="15">
      <c r="A5" s="1">
        <v>3493.05</v>
      </c>
      <c r="B5" s="1">
        <v>46026</v>
      </c>
      <c r="C5" s="12">
        <v>45663.369999999995</v>
      </c>
      <c r="D5" s="1">
        <v>3834</v>
      </c>
      <c r="E5" s="1">
        <v>84012.68999999999</v>
      </c>
      <c r="F5" s="1">
        <f>C5-E5</f>
        <v>-38349.31999999999</v>
      </c>
      <c r="G5" s="36">
        <v>12416.88</v>
      </c>
    </row>
  </sheetData>
  <sheetProtection/>
  <mergeCells count="1">
    <mergeCell ref="A3:G3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A1" sqref="A1:E18"/>
    </sheetView>
  </sheetViews>
  <sheetFormatPr defaultColWidth="9.140625" defaultRowHeight="15"/>
  <cols>
    <col min="2" max="2" width="16.140625" style="0" bestFit="1" customWidth="1"/>
    <col min="3" max="3" width="12.421875" style="0" bestFit="1" customWidth="1"/>
    <col min="4" max="4" width="14.28125" style="0" bestFit="1" customWidth="1"/>
    <col min="5" max="5" width="14.8515625" style="0" bestFit="1" customWidth="1"/>
  </cols>
  <sheetData>
    <row r="1" spans="1:5" ht="15">
      <c r="A1" s="37" t="s">
        <v>95</v>
      </c>
      <c r="B1" s="37"/>
      <c r="C1" s="37"/>
      <c r="D1" s="37"/>
      <c r="E1" s="37"/>
    </row>
    <row r="2" spans="1:5" ht="15">
      <c r="A2" s="14"/>
      <c r="B2" s="14"/>
      <c r="C2" s="14"/>
      <c r="D2" s="14"/>
      <c r="E2" s="14"/>
    </row>
    <row r="3" spans="1:5" ht="15">
      <c r="A3" s="49" t="s">
        <v>18</v>
      </c>
      <c r="B3" s="49"/>
      <c r="C3" s="49"/>
      <c r="D3" s="49"/>
      <c r="E3" s="49"/>
    </row>
    <row r="4" spans="1:5" ht="15">
      <c r="A4" s="14"/>
      <c r="B4" s="14"/>
      <c r="C4" s="14"/>
      <c r="D4" s="14"/>
      <c r="E4" s="14"/>
    </row>
    <row r="5" spans="1:5" ht="30">
      <c r="A5" s="39" t="s">
        <v>0</v>
      </c>
      <c r="B5" s="40" t="s">
        <v>1</v>
      </c>
      <c r="C5" s="39" t="s">
        <v>2</v>
      </c>
      <c r="D5" s="39" t="s">
        <v>3</v>
      </c>
      <c r="E5" s="40" t="s">
        <v>4</v>
      </c>
    </row>
    <row r="6" spans="1:5" ht="15">
      <c r="A6" s="1" t="s">
        <v>11</v>
      </c>
      <c r="B6" s="1">
        <v>3834</v>
      </c>
      <c r="C6" s="1">
        <v>4047</v>
      </c>
      <c r="D6" s="1">
        <v>3834</v>
      </c>
      <c r="E6" s="1">
        <v>4047</v>
      </c>
    </row>
    <row r="7" spans="1:5" ht="15">
      <c r="A7" s="1" t="s">
        <v>12</v>
      </c>
      <c r="B7" s="1">
        <v>4047</v>
      </c>
      <c r="C7" s="1">
        <v>4047</v>
      </c>
      <c r="D7" s="1">
        <v>4047</v>
      </c>
      <c r="E7" s="1">
        <v>4047</v>
      </c>
    </row>
    <row r="8" spans="1:5" ht="15">
      <c r="A8" s="1" t="s">
        <v>13</v>
      </c>
      <c r="B8" s="1">
        <v>4047</v>
      </c>
      <c r="C8" s="1">
        <v>4047</v>
      </c>
      <c r="D8" s="1">
        <v>4047</v>
      </c>
      <c r="E8" s="1">
        <v>4047</v>
      </c>
    </row>
    <row r="9" spans="1:5" ht="15">
      <c r="A9" s="1" t="s">
        <v>14</v>
      </c>
      <c r="B9" s="1">
        <v>4047</v>
      </c>
      <c r="C9" s="1">
        <v>4047</v>
      </c>
      <c r="D9" s="1">
        <v>4047</v>
      </c>
      <c r="E9" s="1">
        <v>4047</v>
      </c>
    </row>
    <row r="10" spans="1:5" ht="15">
      <c r="A10" s="1" t="s">
        <v>15</v>
      </c>
      <c r="B10" s="1">
        <v>4047</v>
      </c>
      <c r="C10" s="1">
        <v>4047</v>
      </c>
      <c r="D10" s="1">
        <v>4047</v>
      </c>
      <c r="E10" s="1">
        <v>4047</v>
      </c>
    </row>
    <row r="11" spans="1:5" ht="15">
      <c r="A11" s="1" t="s">
        <v>16</v>
      </c>
      <c r="B11" s="1">
        <v>4047</v>
      </c>
      <c r="C11" s="1">
        <v>4047</v>
      </c>
      <c r="D11" s="1">
        <v>4047</v>
      </c>
      <c r="E11" s="1">
        <v>4047</v>
      </c>
    </row>
    <row r="12" spans="1:5" ht="15">
      <c r="A12" s="1" t="s">
        <v>17</v>
      </c>
      <c r="B12" s="1">
        <v>4047</v>
      </c>
      <c r="C12" s="1">
        <v>4047</v>
      </c>
      <c r="D12" s="1">
        <v>4047</v>
      </c>
      <c r="E12" s="1">
        <v>4047</v>
      </c>
    </row>
    <row r="13" spans="1:5" ht="15">
      <c r="A13" s="1" t="s">
        <v>5</v>
      </c>
      <c r="B13" s="1">
        <v>4047</v>
      </c>
      <c r="C13" s="1">
        <v>4047</v>
      </c>
      <c r="D13" s="1">
        <v>4047</v>
      </c>
      <c r="E13" s="1">
        <v>4047</v>
      </c>
    </row>
    <row r="14" spans="1:5" ht="15">
      <c r="A14" s="1" t="s">
        <v>6</v>
      </c>
      <c r="B14" s="1">
        <v>4047</v>
      </c>
      <c r="C14" s="1">
        <v>4047</v>
      </c>
      <c r="D14" s="1">
        <v>3491.25</v>
      </c>
      <c r="E14" s="1">
        <v>4602.75</v>
      </c>
    </row>
    <row r="15" spans="1:5" ht="15">
      <c r="A15" s="1" t="s">
        <v>7</v>
      </c>
      <c r="B15" s="1">
        <v>4602.7</v>
      </c>
      <c r="C15" s="1">
        <v>4047</v>
      </c>
      <c r="D15" s="1">
        <v>3483.65</v>
      </c>
      <c r="E15" s="1">
        <v>5166.1</v>
      </c>
    </row>
    <row r="16" spans="1:5" ht="15">
      <c r="A16" s="1" t="s">
        <v>8</v>
      </c>
      <c r="B16" s="1">
        <v>5166.1</v>
      </c>
      <c r="C16" s="1">
        <v>4047</v>
      </c>
      <c r="D16" s="1">
        <v>5166.1</v>
      </c>
      <c r="E16" s="1">
        <v>4047</v>
      </c>
    </row>
    <row r="17" spans="1:5" ht="15">
      <c r="A17" s="1" t="s">
        <v>9</v>
      </c>
      <c r="B17" s="1">
        <v>4047</v>
      </c>
      <c r="C17" s="1">
        <v>4047</v>
      </c>
      <c r="D17" s="1">
        <v>4047</v>
      </c>
      <c r="E17" s="1">
        <v>4047</v>
      </c>
    </row>
    <row r="18" spans="1:5" ht="15">
      <c r="A18" s="2" t="s">
        <v>10</v>
      </c>
      <c r="B18" s="2"/>
      <c r="C18" s="2">
        <f>SUM(C6:C17)</f>
        <v>48564</v>
      </c>
      <c r="D18" s="2">
        <f>SUM(D6:D17)</f>
        <v>48351</v>
      </c>
      <c r="E18" s="2">
        <v>4047</v>
      </c>
    </row>
  </sheetData>
  <sheetProtection/>
  <mergeCells count="1">
    <mergeCell ref="A3:E3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">
      <selection activeCell="A1" sqref="A1:O18"/>
    </sheetView>
  </sheetViews>
  <sheetFormatPr defaultColWidth="9.140625" defaultRowHeight="15"/>
  <cols>
    <col min="1" max="1" width="3.00390625" style="0" bestFit="1" customWidth="1"/>
    <col min="2" max="2" width="36.28125" style="0" bestFit="1" customWidth="1"/>
  </cols>
  <sheetData>
    <row r="1" spans="1:15" ht="15">
      <c r="A1" s="47" t="s">
        <v>96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8"/>
    </row>
    <row r="2" spans="1:15" ht="15">
      <c r="A2" s="8"/>
      <c r="B2" s="8"/>
      <c r="C2" s="8" t="s">
        <v>11</v>
      </c>
      <c r="D2" s="8" t="s">
        <v>12</v>
      </c>
      <c r="E2" s="8" t="s">
        <v>13</v>
      </c>
      <c r="F2" s="8" t="s">
        <v>14</v>
      </c>
      <c r="G2" s="8" t="s">
        <v>15</v>
      </c>
      <c r="H2" s="8" t="s">
        <v>16</v>
      </c>
      <c r="I2" s="8" t="s">
        <v>17</v>
      </c>
      <c r="J2" s="8" t="s">
        <v>5</v>
      </c>
      <c r="K2" s="8" t="s">
        <v>6</v>
      </c>
      <c r="L2" s="8" t="s">
        <v>7</v>
      </c>
      <c r="M2" s="8" t="s">
        <v>8</v>
      </c>
      <c r="N2" s="10" t="s">
        <v>9</v>
      </c>
      <c r="O2" s="11" t="s">
        <v>49</v>
      </c>
    </row>
    <row r="3" spans="1:15" ht="15">
      <c r="A3" s="8">
        <v>1</v>
      </c>
      <c r="B3" s="28" t="s">
        <v>27</v>
      </c>
      <c r="C3" s="28"/>
      <c r="D3" s="28"/>
      <c r="E3" s="28"/>
      <c r="F3" s="28">
        <v>1500</v>
      </c>
      <c r="G3" s="28">
        <v>3644.08</v>
      </c>
      <c r="H3" s="28"/>
      <c r="I3" s="17">
        <v>8100</v>
      </c>
      <c r="J3" s="38"/>
      <c r="K3" s="28"/>
      <c r="L3" s="28">
        <v>3177</v>
      </c>
      <c r="M3" s="28">
        <v>4834</v>
      </c>
      <c r="N3" s="29"/>
      <c r="O3" s="19">
        <f>SUM(C3:N3)</f>
        <v>21255.08</v>
      </c>
    </row>
    <row r="4" spans="1:15" ht="15">
      <c r="A4" s="8">
        <v>2</v>
      </c>
      <c r="B4" s="28" t="s">
        <v>28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9"/>
      <c r="O4" s="19"/>
    </row>
    <row r="5" spans="1:15" ht="15">
      <c r="A5" s="8">
        <v>3</v>
      </c>
      <c r="B5" s="28" t="s">
        <v>29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9"/>
      <c r="O5" s="19"/>
    </row>
    <row r="6" spans="1:15" ht="15">
      <c r="A6" s="8">
        <v>4</v>
      </c>
      <c r="B6" s="28" t="s">
        <v>30</v>
      </c>
      <c r="C6" s="28">
        <v>192</v>
      </c>
      <c r="D6" s="28">
        <v>203</v>
      </c>
      <c r="E6" s="28">
        <v>203</v>
      </c>
      <c r="F6" s="28">
        <v>203</v>
      </c>
      <c r="G6" s="28">
        <v>203</v>
      </c>
      <c r="H6" s="28">
        <v>203</v>
      </c>
      <c r="I6" s="28">
        <v>203</v>
      </c>
      <c r="J6" s="28">
        <v>203</v>
      </c>
      <c r="K6" s="28">
        <v>175</v>
      </c>
      <c r="L6" s="28">
        <v>175</v>
      </c>
      <c r="M6" s="28">
        <v>259</v>
      </c>
      <c r="N6" s="29">
        <v>203</v>
      </c>
      <c r="O6" s="19">
        <f>SUM(C6:N6)</f>
        <v>2425</v>
      </c>
    </row>
    <row r="7" spans="1:15" ht="15">
      <c r="A7" s="8">
        <v>5</v>
      </c>
      <c r="B7" s="28" t="s">
        <v>31</v>
      </c>
      <c r="C7" s="28">
        <v>231</v>
      </c>
      <c r="D7" s="28">
        <v>243</v>
      </c>
      <c r="E7" s="28">
        <v>243</v>
      </c>
      <c r="F7" s="28">
        <v>243</v>
      </c>
      <c r="G7" s="28">
        <v>243</v>
      </c>
      <c r="H7" s="28">
        <v>243</v>
      </c>
      <c r="I7" s="28">
        <v>243</v>
      </c>
      <c r="J7" s="28">
        <v>243</v>
      </c>
      <c r="K7" s="28">
        <v>210</v>
      </c>
      <c r="L7" s="28">
        <v>210</v>
      </c>
      <c r="M7" s="28">
        <v>310</v>
      </c>
      <c r="N7" s="28">
        <v>243</v>
      </c>
      <c r="O7" s="19">
        <f>SUM(C7:N7)</f>
        <v>2905</v>
      </c>
    </row>
    <row r="8" spans="1:15" ht="15">
      <c r="A8" s="8">
        <v>6</v>
      </c>
      <c r="B8" s="28" t="s">
        <v>45</v>
      </c>
      <c r="C8" s="28">
        <v>33.85</v>
      </c>
      <c r="D8" s="28">
        <v>31.54</v>
      </c>
      <c r="E8" s="28">
        <v>32.82</v>
      </c>
      <c r="F8" s="28">
        <v>33.18</v>
      </c>
      <c r="G8" s="28">
        <v>37.69</v>
      </c>
      <c r="H8" s="28">
        <v>36.82</v>
      </c>
      <c r="I8" s="28">
        <v>38.56</v>
      </c>
      <c r="J8" s="28">
        <v>42.77</v>
      </c>
      <c r="K8" s="28">
        <v>35.61</v>
      </c>
      <c r="L8" s="28">
        <v>57.55</v>
      </c>
      <c r="M8" s="28">
        <v>35.89</v>
      </c>
      <c r="N8" s="29">
        <v>117.73</v>
      </c>
      <c r="O8" s="19">
        <f>SUM(C8:N8)</f>
        <v>534.01</v>
      </c>
    </row>
    <row r="9" spans="1:15" ht="15">
      <c r="A9" s="8">
        <v>7</v>
      </c>
      <c r="B9" s="28" t="s">
        <v>32</v>
      </c>
      <c r="C9" s="28">
        <v>1219.09</v>
      </c>
      <c r="D9" s="28">
        <v>1228.3</v>
      </c>
      <c r="E9" s="28">
        <v>1237.53</v>
      </c>
      <c r="F9" s="28">
        <v>1246.74</v>
      </c>
      <c r="G9" s="28">
        <v>1358.88</v>
      </c>
      <c r="H9" s="28">
        <v>1496.29</v>
      </c>
      <c r="I9" s="28">
        <v>1476.02</v>
      </c>
      <c r="J9" s="28">
        <v>1558.3</v>
      </c>
      <c r="K9" s="28">
        <v>1437.89</v>
      </c>
      <c r="L9" s="28">
        <v>1433.49</v>
      </c>
      <c r="M9" s="28">
        <v>1451.34</v>
      </c>
      <c r="N9" s="29">
        <v>1420.36</v>
      </c>
      <c r="O9" s="19">
        <f>SUM(C9:N9)</f>
        <v>16564.23</v>
      </c>
    </row>
    <row r="10" spans="1:15" ht="15">
      <c r="A10" s="8">
        <v>8</v>
      </c>
      <c r="B10" s="28" t="s">
        <v>33</v>
      </c>
      <c r="C10" s="28">
        <v>247.48</v>
      </c>
      <c r="D10" s="28">
        <v>249.35</v>
      </c>
      <c r="E10" s="28">
        <v>251.22</v>
      </c>
      <c r="F10" s="28">
        <v>253.09</v>
      </c>
      <c r="G10" s="28">
        <v>275.85</v>
      </c>
      <c r="H10" s="28">
        <v>303.75</v>
      </c>
      <c r="I10" s="28">
        <v>299.63</v>
      </c>
      <c r="J10" s="28">
        <v>316.33</v>
      </c>
      <c r="K10" s="28">
        <v>291.89</v>
      </c>
      <c r="L10" s="28">
        <v>291</v>
      </c>
      <c r="M10" s="28">
        <v>294.62</v>
      </c>
      <c r="N10" s="29">
        <v>288.33</v>
      </c>
      <c r="O10" s="19">
        <f>SUM(C10:N10)</f>
        <v>3362.5399999999995</v>
      </c>
    </row>
    <row r="11" spans="1:15" ht="15">
      <c r="A11" s="8">
        <v>9</v>
      </c>
      <c r="B11" s="28" t="s">
        <v>34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9"/>
      <c r="O11" s="19"/>
    </row>
    <row r="12" spans="1:15" ht="15">
      <c r="A12" s="8">
        <v>10</v>
      </c>
      <c r="B12" s="28" t="s">
        <v>35</v>
      </c>
      <c r="C12" s="28">
        <v>76.05</v>
      </c>
      <c r="D12" s="28"/>
      <c r="E12" s="28"/>
      <c r="F12" s="28">
        <v>23.05</v>
      </c>
      <c r="G12" s="28">
        <v>32.26</v>
      </c>
      <c r="H12" s="28">
        <v>32.26</v>
      </c>
      <c r="I12" s="28"/>
      <c r="J12" s="28">
        <v>17.24</v>
      </c>
      <c r="K12" s="28">
        <v>77.13</v>
      </c>
      <c r="L12" s="28">
        <v>17.14</v>
      </c>
      <c r="M12" s="28"/>
      <c r="N12" s="29">
        <v>42.85</v>
      </c>
      <c r="O12" s="19">
        <f>SUM(C12:N12)</f>
        <v>317.98</v>
      </c>
    </row>
    <row r="13" spans="1:15" ht="15">
      <c r="A13" s="8">
        <v>11</v>
      </c>
      <c r="B13" s="28" t="s">
        <v>36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9"/>
      <c r="O13" s="19"/>
    </row>
    <row r="14" spans="1:15" ht="15">
      <c r="A14" s="8">
        <v>12</v>
      </c>
      <c r="B14" s="28" t="s">
        <v>37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9"/>
      <c r="O14" s="19"/>
    </row>
    <row r="15" spans="1:15" ht="15">
      <c r="A15" s="8">
        <v>13</v>
      </c>
      <c r="B15" s="28" t="s">
        <v>46</v>
      </c>
      <c r="C15" s="28">
        <v>32.26</v>
      </c>
      <c r="D15" s="28"/>
      <c r="E15" s="28"/>
      <c r="F15" s="28"/>
      <c r="G15" s="28">
        <v>69.1</v>
      </c>
      <c r="H15" s="28">
        <v>82.96</v>
      </c>
      <c r="I15" s="28">
        <v>66.79</v>
      </c>
      <c r="J15" s="28">
        <v>29.3</v>
      </c>
      <c r="K15" s="28">
        <v>297.83</v>
      </c>
      <c r="L15" s="28">
        <v>53.56</v>
      </c>
      <c r="M15" s="28"/>
      <c r="N15" s="29"/>
      <c r="O15" s="19">
        <f>SUM(C15:N15)</f>
        <v>631.8</v>
      </c>
    </row>
    <row r="16" spans="1:15" ht="15">
      <c r="A16" s="8">
        <v>14</v>
      </c>
      <c r="B16" s="28" t="s">
        <v>47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9"/>
      <c r="O16" s="19">
        <f>SUM(C16:N16)</f>
        <v>0</v>
      </c>
    </row>
    <row r="17" spans="1:15" ht="15">
      <c r="A17" s="8">
        <v>15</v>
      </c>
      <c r="B17" s="30" t="s">
        <v>40</v>
      </c>
      <c r="C17" s="30"/>
      <c r="D17" s="30"/>
      <c r="E17" s="30"/>
      <c r="F17" s="30">
        <v>261.81</v>
      </c>
      <c r="G17" s="30"/>
      <c r="H17" s="30"/>
      <c r="I17" s="30">
        <v>261.8</v>
      </c>
      <c r="J17" s="30">
        <v>244.76</v>
      </c>
      <c r="K17" s="30"/>
      <c r="L17" s="30"/>
      <c r="M17" s="30"/>
      <c r="N17" s="31"/>
      <c r="O17" s="22">
        <f>SUM(C17:N17)</f>
        <v>768.37</v>
      </c>
    </row>
    <row r="18" spans="1:15" ht="15">
      <c r="A18" s="8">
        <v>16</v>
      </c>
      <c r="B18" s="32" t="s">
        <v>41</v>
      </c>
      <c r="C18" s="32">
        <f aca="true" t="shared" si="0" ref="C18:N18">SUM(C3:C17)</f>
        <v>2031.73</v>
      </c>
      <c r="D18" s="32">
        <f t="shared" si="0"/>
        <v>1955.1899999999998</v>
      </c>
      <c r="E18" s="32">
        <f t="shared" si="0"/>
        <v>1967.57</v>
      </c>
      <c r="F18" s="32">
        <f t="shared" si="0"/>
        <v>3763.8700000000003</v>
      </c>
      <c r="G18" s="32">
        <f t="shared" si="0"/>
        <v>5863.860000000001</v>
      </c>
      <c r="H18" s="32">
        <f t="shared" si="0"/>
        <v>2398.08</v>
      </c>
      <c r="I18" s="32">
        <f t="shared" si="0"/>
        <v>10688.8</v>
      </c>
      <c r="J18" s="32">
        <f t="shared" si="0"/>
        <v>2654.7</v>
      </c>
      <c r="K18" s="32">
        <f t="shared" si="0"/>
        <v>2525.35</v>
      </c>
      <c r="L18" s="32">
        <f t="shared" si="0"/>
        <v>5414.740000000001</v>
      </c>
      <c r="M18" s="32">
        <f t="shared" si="0"/>
        <v>7184.85</v>
      </c>
      <c r="N18" s="32">
        <f t="shared" si="0"/>
        <v>2315.27</v>
      </c>
      <c r="O18" s="19">
        <f>SUM(C18:N18)</f>
        <v>48764.009999999995</v>
      </c>
    </row>
  </sheetData>
  <sheetProtection/>
  <mergeCells count="1">
    <mergeCell ref="A1:O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F6"/>
  <sheetViews>
    <sheetView view="pageLayout" workbookViewId="0" topLeftCell="A1">
      <selection activeCell="B5" sqref="B5"/>
    </sheetView>
  </sheetViews>
  <sheetFormatPr defaultColWidth="9.140625" defaultRowHeight="15"/>
  <cols>
    <col min="1" max="1" width="28.140625" style="0" customWidth="1"/>
    <col min="2" max="2" width="11.28125" style="0" bestFit="1" customWidth="1"/>
    <col min="4" max="4" width="27.00390625" style="0" customWidth="1"/>
    <col min="6" max="6" width="26.140625" style="0" bestFit="1" customWidth="1"/>
  </cols>
  <sheetData>
    <row r="4" spans="1:6" ht="15">
      <c r="A4" s="27" t="s">
        <v>52</v>
      </c>
      <c r="B4" s="27"/>
      <c r="C4" s="27"/>
      <c r="D4" s="27"/>
      <c r="E4" s="27"/>
      <c r="F4" s="27"/>
    </row>
    <row r="5" spans="1:6" ht="30">
      <c r="A5" s="13" t="s">
        <v>58</v>
      </c>
      <c r="B5" s="26" t="s">
        <v>2</v>
      </c>
      <c r="C5" s="26" t="s">
        <v>50</v>
      </c>
      <c r="D5" s="13" t="s">
        <v>61</v>
      </c>
      <c r="E5" s="26" t="s">
        <v>51</v>
      </c>
      <c r="F5" s="13" t="s">
        <v>62</v>
      </c>
    </row>
    <row r="6" spans="1:6" ht="15">
      <c r="A6" s="15">
        <v>181.24</v>
      </c>
      <c r="B6" s="15">
        <v>6882.7</v>
      </c>
      <c r="C6" s="15">
        <v>633.75</v>
      </c>
      <c r="D6" s="15">
        <v>6738.85</v>
      </c>
      <c r="E6" s="15">
        <v>3310.68</v>
      </c>
      <c r="F6" s="15">
        <v>-2676.93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G3"/>
  <sheetViews>
    <sheetView zoomScalePageLayoutView="0" workbookViewId="0" topLeftCell="A1">
      <selection activeCell="J21" sqref="J21"/>
    </sheetView>
  </sheetViews>
  <sheetFormatPr defaultColWidth="9.140625" defaultRowHeight="15"/>
  <cols>
    <col min="1" max="1" width="18.421875" style="0" customWidth="1"/>
    <col min="2" max="2" width="12.421875" style="0" bestFit="1" customWidth="1"/>
    <col min="4" max="4" width="19.140625" style="0" customWidth="1"/>
    <col min="6" max="6" width="21.28125" style="0" customWidth="1"/>
    <col min="7" max="7" width="27.28125" style="0" customWidth="1"/>
  </cols>
  <sheetData>
    <row r="1" spans="1:7" ht="15">
      <c r="A1" s="45" t="s">
        <v>97</v>
      </c>
      <c r="B1" s="45"/>
      <c r="C1" s="45"/>
      <c r="D1" s="45"/>
      <c r="E1" s="45"/>
      <c r="F1" s="45"/>
      <c r="G1" s="45"/>
    </row>
    <row r="2" spans="1:7" ht="45">
      <c r="A2" s="13" t="s">
        <v>58</v>
      </c>
      <c r="B2" s="26" t="s">
        <v>2</v>
      </c>
      <c r="C2" s="26" t="s">
        <v>50</v>
      </c>
      <c r="D2" s="13" t="s">
        <v>59</v>
      </c>
      <c r="E2" s="26" t="s">
        <v>51</v>
      </c>
      <c r="F2" s="13" t="s">
        <v>98</v>
      </c>
      <c r="G2" s="13" t="s">
        <v>99</v>
      </c>
    </row>
    <row r="3" spans="1:7" ht="15">
      <c r="A3" s="1">
        <v>3834</v>
      </c>
      <c r="B3" s="1">
        <v>48564</v>
      </c>
      <c r="C3" s="12">
        <v>48351</v>
      </c>
      <c r="D3" s="1">
        <v>4047</v>
      </c>
      <c r="E3" s="1">
        <v>48764.009999999995</v>
      </c>
      <c r="F3" s="1">
        <f>C3-E3</f>
        <v>-413.00999999999476</v>
      </c>
      <c r="G3" s="36">
        <v>12003.87</v>
      </c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A1" sqref="A1:E18"/>
    </sheetView>
  </sheetViews>
  <sheetFormatPr defaultColWidth="9.140625" defaultRowHeight="15"/>
  <cols>
    <col min="2" max="2" width="15.421875" style="0" customWidth="1"/>
    <col min="3" max="3" width="12.421875" style="0" bestFit="1" customWidth="1"/>
    <col min="4" max="4" width="14.28125" style="0" bestFit="1" customWidth="1"/>
    <col min="5" max="5" width="15.421875" style="0" customWidth="1"/>
  </cols>
  <sheetData>
    <row r="1" spans="1:5" ht="15">
      <c r="A1" s="37" t="s">
        <v>100</v>
      </c>
      <c r="B1" s="37"/>
      <c r="C1" s="37"/>
      <c r="D1" s="37"/>
      <c r="E1" s="37"/>
    </row>
    <row r="2" spans="1:5" ht="15">
      <c r="A2" s="14"/>
      <c r="B2" s="14"/>
      <c r="C2" s="14"/>
      <c r="D2" s="14"/>
      <c r="E2" s="14"/>
    </row>
    <row r="3" spans="1:5" ht="15">
      <c r="A3" s="49" t="s">
        <v>18</v>
      </c>
      <c r="B3" s="49"/>
      <c r="C3" s="49"/>
      <c r="D3" s="49"/>
      <c r="E3" s="49"/>
    </row>
    <row r="4" spans="1:5" ht="15">
      <c r="A4" s="14"/>
      <c r="B4" s="14"/>
      <c r="C4" s="14"/>
      <c r="D4" s="14"/>
      <c r="E4" s="14"/>
    </row>
    <row r="5" spans="1:5" ht="30">
      <c r="A5" s="39" t="s">
        <v>0</v>
      </c>
      <c r="B5" s="40" t="s">
        <v>1</v>
      </c>
      <c r="C5" s="39" t="s">
        <v>2</v>
      </c>
      <c r="D5" s="39" t="s">
        <v>3</v>
      </c>
      <c r="E5" s="40" t="s">
        <v>4</v>
      </c>
    </row>
    <row r="6" spans="1:5" ht="15">
      <c r="A6" s="1" t="s">
        <v>11</v>
      </c>
      <c r="B6" s="1">
        <v>4047</v>
      </c>
      <c r="C6" s="1">
        <v>4260</v>
      </c>
      <c r="D6" s="1">
        <v>4047</v>
      </c>
      <c r="E6" s="1">
        <v>4260</v>
      </c>
    </row>
    <row r="7" spans="1:5" ht="15">
      <c r="A7" s="1" t="s">
        <v>12</v>
      </c>
      <c r="B7" s="1">
        <v>4260</v>
      </c>
      <c r="C7" s="1">
        <v>4260</v>
      </c>
      <c r="D7" s="1">
        <v>3177</v>
      </c>
      <c r="E7" s="1">
        <v>5343</v>
      </c>
    </row>
    <row r="8" spans="1:5" ht="15">
      <c r="A8" s="1" t="s">
        <v>13</v>
      </c>
      <c r="B8" s="1">
        <v>5343</v>
      </c>
      <c r="C8" s="1">
        <v>4260</v>
      </c>
      <c r="D8" s="1">
        <v>5343</v>
      </c>
      <c r="E8" s="1">
        <v>4260</v>
      </c>
    </row>
    <row r="9" spans="1:5" ht="15">
      <c r="A9" s="1" t="s">
        <v>14</v>
      </c>
      <c r="B9" s="1">
        <v>4260</v>
      </c>
      <c r="C9" s="1">
        <v>4260</v>
      </c>
      <c r="D9" s="1">
        <v>4260</v>
      </c>
      <c r="E9" s="1">
        <v>4260</v>
      </c>
    </row>
    <row r="10" spans="1:5" ht="15">
      <c r="A10" s="1" t="s">
        <v>15</v>
      </c>
      <c r="B10" s="1">
        <v>4260</v>
      </c>
      <c r="C10" s="1">
        <v>7060</v>
      </c>
      <c r="D10" s="1">
        <v>4260</v>
      </c>
      <c r="E10" s="1">
        <v>7060</v>
      </c>
    </row>
    <row r="11" spans="1:5" ht="15">
      <c r="A11" s="1" t="s">
        <v>16</v>
      </c>
      <c r="B11" s="1">
        <v>7060</v>
      </c>
      <c r="C11" s="1">
        <v>4260</v>
      </c>
      <c r="D11" s="1">
        <v>5947.23</v>
      </c>
      <c r="E11" s="1">
        <v>5372.77</v>
      </c>
    </row>
    <row r="12" spans="1:5" ht="15">
      <c r="A12" s="1" t="s">
        <v>17</v>
      </c>
      <c r="B12" s="1">
        <v>5372.77</v>
      </c>
      <c r="C12" s="1">
        <v>4260</v>
      </c>
      <c r="D12" s="1">
        <v>5372.77</v>
      </c>
      <c r="E12" s="1">
        <v>4260</v>
      </c>
    </row>
    <row r="13" spans="1:5" ht="15">
      <c r="A13" s="1" t="s">
        <v>5</v>
      </c>
      <c r="B13" s="1">
        <v>4260</v>
      </c>
      <c r="C13" s="1">
        <v>4260</v>
      </c>
      <c r="D13" s="1">
        <v>4260</v>
      </c>
      <c r="E13" s="1">
        <v>4260</v>
      </c>
    </row>
    <row r="14" spans="1:5" ht="15">
      <c r="A14" s="1" t="s">
        <v>6</v>
      </c>
      <c r="B14" s="1">
        <v>4260</v>
      </c>
      <c r="C14" s="1">
        <v>4260</v>
      </c>
      <c r="D14" s="1">
        <v>3770</v>
      </c>
      <c r="E14" s="1">
        <v>4750</v>
      </c>
    </row>
    <row r="15" spans="1:5" ht="15">
      <c r="A15" s="1" t="s">
        <v>7</v>
      </c>
      <c r="B15" s="1">
        <v>4750</v>
      </c>
      <c r="C15" s="1">
        <v>4260</v>
      </c>
      <c r="D15" s="1">
        <v>4593.7</v>
      </c>
      <c r="E15" s="1">
        <v>4416.3</v>
      </c>
    </row>
    <row r="16" spans="1:5" ht="15">
      <c r="A16" s="1" t="s">
        <v>8</v>
      </c>
      <c r="B16" s="1">
        <v>4416.3</v>
      </c>
      <c r="C16" s="1">
        <v>4260</v>
      </c>
      <c r="D16" s="1">
        <v>4416.3</v>
      </c>
      <c r="E16" s="1">
        <v>4260</v>
      </c>
    </row>
    <row r="17" spans="1:5" ht="15">
      <c r="A17" s="1" t="s">
        <v>9</v>
      </c>
      <c r="B17" s="1">
        <v>4260</v>
      </c>
      <c r="C17" s="1">
        <v>4260</v>
      </c>
      <c r="D17" s="1">
        <v>4260</v>
      </c>
      <c r="E17" s="1">
        <v>4260</v>
      </c>
    </row>
    <row r="18" spans="1:5" ht="15">
      <c r="A18" s="2" t="s">
        <v>10</v>
      </c>
      <c r="B18" s="2"/>
      <c r="C18" s="2">
        <f>SUM(C6:C17)</f>
        <v>53920</v>
      </c>
      <c r="D18" s="2">
        <f>SUM(D6:D17)</f>
        <v>53707</v>
      </c>
      <c r="E18" s="2">
        <v>4260</v>
      </c>
    </row>
  </sheetData>
  <sheetProtection/>
  <mergeCells count="1">
    <mergeCell ref="A3:E3"/>
  </mergeCell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zoomScalePageLayoutView="0" workbookViewId="0" topLeftCell="A1">
      <selection activeCell="A1" sqref="A1:O18"/>
    </sheetView>
  </sheetViews>
  <sheetFormatPr defaultColWidth="9.140625" defaultRowHeight="15"/>
  <cols>
    <col min="1" max="1" width="3.00390625" style="0" bestFit="1" customWidth="1"/>
    <col min="2" max="2" width="36.28125" style="0" bestFit="1" customWidth="1"/>
  </cols>
  <sheetData>
    <row r="1" spans="1:15" ht="15">
      <c r="A1" s="47" t="s">
        <v>101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8"/>
    </row>
    <row r="2" spans="1:15" ht="15">
      <c r="A2" s="8"/>
      <c r="B2" s="8"/>
      <c r="C2" s="8" t="s">
        <v>11</v>
      </c>
      <c r="D2" s="8" t="s">
        <v>12</v>
      </c>
      <c r="E2" s="8" t="s">
        <v>13</v>
      </c>
      <c r="F2" s="8" t="s">
        <v>14</v>
      </c>
      <c r="G2" s="8" t="s">
        <v>15</v>
      </c>
      <c r="H2" s="8" t="s">
        <v>16</v>
      </c>
      <c r="I2" s="8" t="s">
        <v>17</v>
      </c>
      <c r="J2" s="8" t="s">
        <v>5</v>
      </c>
      <c r="K2" s="8" t="s">
        <v>6</v>
      </c>
      <c r="L2" s="8" t="s">
        <v>7</v>
      </c>
      <c r="M2" s="8" t="s">
        <v>8</v>
      </c>
      <c r="N2" s="10" t="s">
        <v>9</v>
      </c>
      <c r="O2" s="11" t="s">
        <v>49</v>
      </c>
    </row>
    <row r="3" spans="1:15" ht="15">
      <c r="A3" s="8">
        <v>1</v>
      </c>
      <c r="B3" s="28" t="s">
        <v>27</v>
      </c>
      <c r="C3" s="28"/>
      <c r="D3" s="28"/>
      <c r="E3" s="28"/>
      <c r="F3" s="28">
        <v>1200</v>
      </c>
      <c r="G3" s="28"/>
      <c r="H3" s="28"/>
      <c r="I3" s="17"/>
      <c r="J3" s="38">
        <v>1145.06</v>
      </c>
      <c r="K3" s="28"/>
      <c r="L3" s="28"/>
      <c r="M3" s="28">
        <v>3460</v>
      </c>
      <c r="N3" s="29"/>
      <c r="O3" s="19">
        <f>SUM(C3:N3)</f>
        <v>5805.0599999999995</v>
      </c>
    </row>
    <row r="4" spans="1:15" ht="15">
      <c r="A4" s="8">
        <v>2</v>
      </c>
      <c r="B4" s="28" t="s">
        <v>28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9"/>
      <c r="O4" s="19"/>
    </row>
    <row r="5" spans="1:15" ht="15">
      <c r="A5" s="8">
        <v>3</v>
      </c>
      <c r="B5" s="28" t="s">
        <v>29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9"/>
      <c r="O5" s="19"/>
    </row>
    <row r="6" spans="1:15" ht="15">
      <c r="A6" s="8">
        <v>4</v>
      </c>
      <c r="B6" s="28" t="s">
        <v>30</v>
      </c>
      <c r="C6" s="28">
        <v>203</v>
      </c>
      <c r="D6" s="28">
        <v>143</v>
      </c>
      <c r="E6" s="28">
        <v>241</v>
      </c>
      <c r="F6" s="28">
        <v>192</v>
      </c>
      <c r="G6" s="28">
        <v>192</v>
      </c>
      <c r="H6" s="28">
        <v>268</v>
      </c>
      <c r="I6" s="28">
        <v>242</v>
      </c>
      <c r="J6" s="28">
        <v>192</v>
      </c>
      <c r="K6" s="28">
        <v>170</v>
      </c>
      <c r="L6" s="28">
        <v>207</v>
      </c>
      <c r="M6" s="28">
        <v>199</v>
      </c>
      <c r="N6" s="29">
        <v>192</v>
      </c>
      <c r="O6" s="19">
        <f>SUM(C6:N6)</f>
        <v>2441</v>
      </c>
    </row>
    <row r="7" spans="1:15" ht="15">
      <c r="A7" s="8">
        <v>5</v>
      </c>
      <c r="B7" s="28" t="s">
        <v>31</v>
      </c>
      <c r="C7" s="28">
        <v>243</v>
      </c>
      <c r="D7" s="28">
        <v>191</v>
      </c>
      <c r="E7" s="28">
        <v>321</v>
      </c>
      <c r="F7" s="28">
        <v>256</v>
      </c>
      <c r="G7" s="28">
        <v>256</v>
      </c>
      <c r="H7" s="28">
        <v>357</v>
      </c>
      <c r="I7" s="28">
        <v>323</v>
      </c>
      <c r="J7" s="28">
        <v>256</v>
      </c>
      <c r="K7" s="28">
        <v>227</v>
      </c>
      <c r="L7" s="28">
        <v>276</v>
      </c>
      <c r="M7" s="28">
        <v>265</v>
      </c>
      <c r="N7" s="28">
        <v>256</v>
      </c>
      <c r="O7" s="19">
        <f>SUM(C7:N7)</f>
        <v>3227</v>
      </c>
    </row>
    <row r="8" spans="1:15" ht="15">
      <c r="A8" s="8">
        <v>6</v>
      </c>
      <c r="B8" s="28" t="s">
        <v>45</v>
      </c>
      <c r="C8" s="28">
        <v>162.34</v>
      </c>
      <c r="D8" s="28">
        <v>102.19</v>
      </c>
      <c r="E8" s="28">
        <v>20.12</v>
      </c>
      <c r="F8" s="28">
        <v>39.29</v>
      </c>
      <c r="G8" s="28">
        <v>39.56</v>
      </c>
      <c r="H8" s="28">
        <v>39.73</v>
      </c>
      <c r="I8" s="28">
        <v>40.33</v>
      </c>
      <c r="J8" s="28">
        <v>49.03</v>
      </c>
      <c r="K8" s="28">
        <v>13.27</v>
      </c>
      <c r="L8" s="28">
        <v>59.92</v>
      </c>
      <c r="M8" s="28">
        <v>59.92</v>
      </c>
      <c r="N8" s="29">
        <v>38.6</v>
      </c>
      <c r="O8" s="19">
        <f>SUM(C8:N8)</f>
        <v>664.3</v>
      </c>
    </row>
    <row r="9" spans="1:15" ht="15">
      <c r="A9" s="8">
        <v>7</v>
      </c>
      <c r="B9" s="28" t="s">
        <v>32</v>
      </c>
      <c r="C9" s="28">
        <v>1387.19</v>
      </c>
      <c r="D9" s="28">
        <v>1560.78</v>
      </c>
      <c r="E9" s="28">
        <v>1626.27</v>
      </c>
      <c r="F9" s="28">
        <v>1546.03</v>
      </c>
      <c r="G9" s="28">
        <v>1592.11</v>
      </c>
      <c r="H9" s="28">
        <v>977.26</v>
      </c>
      <c r="I9" s="28">
        <v>1292.5</v>
      </c>
      <c r="J9" s="28">
        <v>973.9</v>
      </c>
      <c r="K9" s="28">
        <v>973.9</v>
      </c>
      <c r="L9" s="28">
        <v>999.91</v>
      </c>
      <c r="M9" s="28">
        <v>996.92</v>
      </c>
      <c r="N9" s="29">
        <v>982.68</v>
      </c>
      <c r="O9" s="19">
        <f>SUM(C9:N9)</f>
        <v>14909.449999999999</v>
      </c>
    </row>
    <row r="10" spans="1:15" ht="15">
      <c r="A10" s="8">
        <v>8</v>
      </c>
      <c r="B10" s="28" t="s">
        <v>33</v>
      </c>
      <c r="C10" s="28">
        <v>418.93</v>
      </c>
      <c r="D10" s="28">
        <v>471.36</v>
      </c>
      <c r="E10" s="28">
        <v>491.14</v>
      </c>
      <c r="F10" s="28">
        <v>466.9</v>
      </c>
      <c r="G10" s="28">
        <v>480.82</v>
      </c>
      <c r="H10" s="28">
        <v>295.13</v>
      </c>
      <c r="I10" s="28">
        <v>390.34</v>
      </c>
      <c r="J10" s="28">
        <v>294.12</v>
      </c>
      <c r="K10" s="28">
        <v>294.12</v>
      </c>
      <c r="L10" s="28">
        <v>301.97</v>
      </c>
      <c r="M10" s="28">
        <v>301.07</v>
      </c>
      <c r="N10" s="29">
        <v>296.77</v>
      </c>
      <c r="O10" s="19">
        <f>SUM(C10:N10)</f>
        <v>4502.67</v>
      </c>
    </row>
    <row r="11" spans="1:15" ht="15">
      <c r="A11" s="8">
        <v>9</v>
      </c>
      <c r="B11" s="28" t="s">
        <v>34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9"/>
      <c r="O11" s="19"/>
    </row>
    <row r="12" spans="1:15" ht="15">
      <c r="A12" s="8">
        <v>10</v>
      </c>
      <c r="B12" s="28" t="s">
        <v>35</v>
      </c>
      <c r="C12" s="28"/>
      <c r="D12" s="28">
        <v>42.85</v>
      </c>
      <c r="E12" s="28">
        <v>64.29</v>
      </c>
      <c r="F12" s="28"/>
      <c r="G12" s="28"/>
      <c r="H12" s="28"/>
      <c r="I12" s="28">
        <v>80.36</v>
      </c>
      <c r="J12" s="28"/>
      <c r="K12" s="28">
        <v>30.14</v>
      </c>
      <c r="L12" s="28">
        <v>30.14</v>
      </c>
      <c r="M12" s="28">
        <v>30.14</v>
      </c>
      <c r="N12" s="28">
        <v>30.14</v>
      </c>
      <c r="O12" s="19">
        <f>SUM(C12:N12)</f>
        <v>308.05999999999995</v>
      </c>
    </row>
    <row r="13" spans="1:15" ht="15">
      <c r="A13" s="8">
        <v>11</v>
      </c>
      <c r="B13" s="28" t="s">
        <v>36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19"/>
    </row>
    <row r="14" spans="1:15" ht="15">
      <c r="A14" s="8">
        <v>12</v>
      </c>
      <c r="B14" s="28" t="s">
        <v>37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19"/>
    </row>
    <row r="15" spans="1:15" ht="15">
      <c r="A15" s="8">
        <v>13</v>
      </c>
      <c r="B15" s="28" t="s">
        <v>46</v>
      </c>
      <c r="C15" s="28"/>
      <c r="D15" s="28">
        <v>47.13</v>
      </c>
      <c r="E15" s="28">
        <v>17.36</v>
      </c>
      <c r="F15" s="28"/>
      <c r="G15" s="28"/>
      <c r="H15" s="28"/>
      <c r="I15" s="28">
        <v>31.34</v>
      </c>
      <c r="J15" s="28"/>
      <c r="K15" s="28">
        <v>1.6</v>
      </c>
      <c r="L15" s="28">
        <v>1.6</v>
      </c>
      <c r="M15" s="28">
        <v>1.6</v>
      </c>
      <c r="N15" s="28">
        <v>1.6</v>
      </c>
      <c r="O15" s="19">
        <f>SUM(C15:N15)</f>
        <v>102.22999999999999</v>
      </c>
    </row>
    <row r="16" spans="1:15" ht="15">
      <c r="A16" s="8">
        <v>14</v>
      </c>
      <c r="B16" s="28" t="s">
        <v>47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9"/>
      <c r="O16" s="19">
        <f>SUM(C16:N16)</f>
        <v>0</v>
      </c>
    </row>
    <row r="17" spans="1:15" ht="15">
      <c r="A17" s="8">
        <v>15</v>
      </c>
      <c r="B17" s="30" t="s">
        <v>40</v>
      </c>
      <c r="C17" s="30">
        <v>121.7</v>
      </c>
      <c r="D17" s="30">
        <v>121.7</v>
      </c>
      <c r="E17" s="30">
        <v>114.11</v>
      </c>
      <c r="F17" s="30"/>
      <c r="G17" s="30"/>
      <c r="H17" s="30"/>
      <c r="I17" s="30"/>
      <c r="J17" s="30"/>
      <c r="K17" s="30"/>
      <c r="L17" s="30"/>
      <c r="M17" s="30"/>
      <c r="N17" s="31"/>
      <c r="O17" s="22">
        <f>SUM(C17:N17)</f>
        <v>357.51</v>
      </c>
    </row>
    <row r="18" spans="1:15" ht="15">
      <c r="A18" s="8">
        <v>16</v>
      </c>
      <c r="B18" s="32" t="s">
        <v>41</v>
      </c>
      <c r="C18" s="32">
        <f aca="true" t="shared" si="0" ref="C18:N18">SUM(C3:C17)</f>
        <v>2536.16</v>
      </c>
      <c r="D18" s="32">
        <f t="shared" si="0"/>
        <v>2680.0099999999998</v>
      </c>
      <c r="E18" s="32">
        <f t="shared" si="0"/>
        <v>2895.29</v>
      </c>
      <c r="F18" s="32">
        <f t="shared" si="0"/>
        <v>3700.22</v>
      </c>
      <c r="G18" s="32">
        <f t="shared" si="0"/>
        <v>2560.4900000000002</v>
      </c>
      <c r="H18" s="32">
        <f t="shared" si="0"/>
        <v>1937.12</v>
      </c>
      <c r="I18" s="32">
        <f t="shared" si="0"/>
        <v>2399.8700000000003</v>
      </c>
      <c r="J18" s="32">
        <f t="shared" si="0"/>
        <v>2910.1099999999997</v>
      </c>
      <c r="K18" s="32">
        <f t="shared" si="0"/>
        <v>1710.03</v>
      </c>
      <c r="L18" s="32">
        <f t="shared" si="0"/>
        <v>1876.54</v>
      </c>
      <c r="M18" s="32">
        <f t="shared" si="0"/>
        <v>5313.650000000001</v>
      </c>
      <c r="N18" s="32">
        <f t="shared" si="0"/>
        <v>1797.79</v>
      </c>
      <c r="O18" s="19">
        <f>SUM(C18:N18)</f>
        <v>32317.280000000002</v>
      </c>
    </row>
  </sheetData>
  <sheetProtection/>
  <mergeCells count="1">
    <mergeCell ref="A1:O1"/>
  </mergeCells>
  <printOptions/>
  <pageMargins left="0.7" right="0.7" top="0.75" bottom="0.75" header="0.3" footer="0.3"/>
  <pageSetup fitToHeight="1" fitToWidth="1" horizontalDpi="600" verticalDpi="600" orientation="landscape" paperSize="9" scale="82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G3"/>
  <sheetViews>
    <sheetView zoomScalePageLayoutView="0" workbookViewId="0" topLeftCell="A1">
      <selection activeCell="K20" sqref="K20:K21"/>
    </sheetView>
  </sheetViews>
  <sheetFormatPr defaultColWidth="9.140625" defaultRowHeight="15"/>
  <cols>
    <col min="1" max="1" width="18.8515625" style="0" customWidth="1"/>
    <col min="2" max="2" width="12.421875" style="0" bestFit="1" customWidth="1"/>
    <col min="4" max="4" width="18.140625" style="0" customWidth="1"/>
    <col min="6" max="6" width="18.57421875" style="0" customWidth="1"/>
    <col min="7" max="7" width="26.57421875" style="0" customWidth="1"/>
  </cols>
  <sheetData>
    <row r="1" spans="1:7" ht="15">
      <c r="A1" s="45" t="s">
        <v>102</v>
      </c>
      <c r="B1" s="45"/>
      <c r="C1" s="45"/>
      <c r="D1" s="45"/>
      <c r="E1" s="45"/>
      <c r="F1" s="45"/>
      <c r="G1" s="45"/>
    </row>
    <row r="2" spans="1:7" ht="45">
      <c r="A2" s="13" t="s">
        <v>58</v>
      </c>
      <c r="B2" s="26" t="s">
        <v>2</v>
      </c>
      <c r="C2" s="26" t="s">
        <v>50</v>
      </c>
      <c r="D2" s="13" t="s">
        <v>59</v>
      </c>
      <c r="E2" s="26" t="s">
        <v>51</v>
      </c>
      <c r="F2" s="13" t="s">
        <v>103</v>
      </c>
      <c r="G2" s="42" t="s">
        <v>104</v>
      </c>
    </row>
    <row r="3" spans="1:7" ht="15">
      <c r="A3" s="1">
        <v>4047</v>
      </c>
      <c r="B3" s="1">
        <v>53920</v>
      </c>
      <c r="C3" s="12">
        <v>53707</v>
      </c>
      <c r="D3" s="1">
        <v>4260</v>
      </c>
      <c r="E3" s="1">
        <v>32317.280000000002</v>
      </c>
      <c r="F3" s="1">
        <f>C3-E3</f>
        <v>21389.719999999998</v>
      </c>
      <c r="G3" s="43">
        <v>20976.71</v>
      </c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selection activeCell="A1" sqref="A1:E33"/>
    </sheetView>
  </sheetViews>
  <sheetFormatPr defaultColWidth="9.140625" defaultRowHeight="15"/>
  <cols>
    <col min="2" max="2" width="18.00390625" style="0" customWidth="1"/>
    <col min="3" max="3" width="12.421875" style="0" bestFit="1" customWidth="1"/>
    <col min="4" max="4" width="14.28125" style="0" bestFit="1" customWidth="1"/>
    <col min="5" max="5" width="18.140625" style="0" customWidth="1"/>
  </cols>
  <sheetData>
    <row r="1" spans="1:5" ht="15">
      <c r="A1" s="37" t="s">
        <v>105</v>
      </c>
      <c r="B1" s="37"/>
      <c r="C1" s="37"/>
      <c r="D1" s="37"/>
      <c r="E1" s="37"/>
    </row>
    <row r="2" spans="1:5" ht="15">
      <c r="A2" s="14"/>
      <c r="B2" s="14"/>
      <c r="C2" s="14"/>
      <c r="D2" s="14"/>
      <c r="E2" s="14"/>
    </row>
    <row r="3" spans="1:5" ht="15">
      <c r="A3" s="49" t="s">
        <v>18</v>
      </c>
      <c r="B3" s="49"/>
      <c r="C3" s="49"/>
      <c r="D3" s="49"/>
      <c r="E3" s="49"/>
    </row>
    <row r="4" spans="1:5" ht="15">
      <c r="A4" s="14"/>
      <c r="B4" s="14"/>
      <c r="C4" s="14"/>
      <c r="D4" s="14"/>
      <c r="E4" s="14"/>
    </row>
    <row r="5" spans="1:5" ht="30">
      <c r="A5" s="39" t="s">
        <v>0</v>
      </c>
      <c r="B5" s="40" t="s">
        <v>1</v>
      </c>
      <c r="C5" s="39" t="s">
        <v>2</v>
      </c>
      <c r="D5" s="39" t="s">
        <v>3</v>
      </c>
      <c r="E5" s="40" t="s">
        <v>4</v>
      </c>
    </row>
    <row r="6" spans="1:5" ht="15">
      <c r="A6" s="1" t="s">
        <v>11</v>
      </c>
      <c r="B6" s="1">
        <v>4260</v>
      </c>
      <c r="C6" s="1">
        <v>4430.4</v>
      </c>
      <c r="D6" s="1">
        <v>4260</v>
      </c>
      <c r="E6" s="1">
        <v>4430.4</v>
      </c>
    </row>
    <row r="7" spans="1:5" ht="15">
      <c r="A7" s="1" t="s">
        <v>12</v>
      </c>
      <c r="B7" s="1">
        <v>4430.4</v>
      </c>
      <c r="C7" s="1">
        <v>4430.4</v>
      </c>
      <c r="D7" s="1">
        <v>3813.68</v>
      </c>
      <c r="E7" s="1">
        <v>5047.12</v>
      </c>
    </row>
    <row r="8" spans="1:5" ht="15">
      <c r="A8" s="1" t="s">
        <v>13</v>
      </c>
      <c r="B8" s="1">
        <v>5047.12</v>
      </c>
      <c r="C8" s="1">
        <v>4430.4</v>
      </c>
      <c r="D8" s="1">
        <v>5047.12</v>
      </c>
      <c r="E8" s="1">
        <v>4430.4</v>
      </c>
    </row>
    <row r="9" spans="1:5" ht="15">
      <c r="A9" s="1" t="s">
        <v>14</v>
      </c>
      <c r="B9" s="1">
        <v>4430.4</v>
      </c>
      <c r="C9" s="1">
        <v>4430.4</v>
      </c>
      <c r="D9" s="1">
        <v>4430.4</v>
      </c>
      <c r="E9" s="1">
        <v>4427.28</v>
      </c>
    </row>
    <row r="10" spans="1:5" ht="15">
      <c r="A10" s="1" t="s">
        <v>15</v>
      </c>
      <c r="B10" s="1">
        <v>4427.28</v>
      </c>
      <c r="C10" s="1">
        <v>4430.4</v>
      </c>
      <c r="D10" s="1">
        <v>4427.28</v>
      </c>
      <c r="E10" s="1">
        <v>4427.28</v>
      </c>
    </row>
    <row r="11" spans="1:5" ht="15">
      <c r="A11" s="1" t="s">
        <v>16</v>
      </c>
      <c r="B11" s="1">
        <v>4427.28</v>
      </c>
      <c r="C11" s="1">
        <v>4863.56</v>
      </c>
      <c r="D11" s="1">
        <v>4427.28</v>
      </c>
      <c r="E11" s="1">
        <v>4863.56</v>
      </c>
    </row>
    <row r="12" spans="1:5" ht="15">
      <c r="A12" s="1" t="s">
        <v>17</v>
      </c>
      <c r="B12" s="1">
        <v>4863.56</v>
      </c>
      <c r="C12" s="1">
        <v>4863.56</v>
      </c>
      <c r="D12" s="1">
        <v>4797.57</v>
      </c>
      <c r="E12" s="1">
        <v>4929.55</v>
      </c>
    </row>
    <row r="13" spans="1:5" ht="15">
      <c r="A13" s="1" t="s">
        <v>5</v>
      </c>
      <c r="B13" s="1">
        <v>4929.55</v>
      </c>
      <c r="C13" s="1">
        <v>5097.62</v>
      </c>
      <c r="D13" s="1">
        <v>4120.09</v>
      </c>
      <c r="E13" s="1">
        <v>5907.08</v>
      </c>
    </row>
    <row r="14" spans="1:5" ht="15">
      <c r="A14" s="1" t="s">
        <v>6</v>
      </c>
      <c r="B14" s="1">
        <v>5907.08</v>
      </c>
      <c r="C14" s="1">
        <v>5669.29</v>
      </c>
      <c r="D14" s="1">
        <v>5595.75</v>
      </c>
      <c r="E14" s="1">
        <v>5980.62</v>
      </c>
    </row>
    <row r="15" spans="1:5" ht="15">
      <c r="A15" s="1" t="s">
        <v>7</v>
      </c>
      <c r="B15" s="1">
        <v>5980.62</v>
      </c>
      <c r="C15" s="1">
        <v>4878.79</v>
      </c>
      <c r="D15" s="1">
        <v>5980.62</v>
      </c>
      <c r="E15" s="1">
        <v>4878.79</v>
      </c>
    </row>
    <row r="16" spans="1:5" ht="15">
      <c r="A16" s="1" t="s">
        <v>8</v>
      </c>
      <c r="B16" s="1">
        <v>4878.79</v>
      </c>
      <c r="C16" s="1">
        <v>4684.37</v>
      </c>
      <c r="D16" s="1">
        <v>4878.79</v>
      </c>
      <c r="E16" s="1">
        <v>4684.37</v>
      </c>
    </row>
    <row r="17" spans="1:5" ht="15">
      <c r="A17" s="1" t="s">
        <v>9</v>
      </c>
      <c r="B17" s="1">
        <v>4684.37</v>
      </c>
      <c r="C17" s="1">
        <v>5014.51</v>
      </c>
      <c r="D17" s="1">
        <v>4684.37</v>
      </c>
      <c r="E17" s="1">
        <v>5014.51</v>
      </c>
    </row>
    <row r="18" spans="1:5" ht="15">
      <c r="A18" s="2" t="s">
        <v>10</v>
      </c>
      <c r="B18" s="2"/>
      <c r="C18" s="2">
        <f>SUM(C6:C17)</f>
        <v>57223.70000000001</v>
      </c>
      <c r="D18" s="2">
        <f>SUM(D6:D17)</f>
        <v>56462.950000000004</v>
      </c>
      <c r="E18" s="2">
        <v>5014.51</v>
      </c>
    </row>
    <row r="21" spans="1:5" ht="15">
      <c r="A21" s="37" t="s">
        <v>110</v>
      </c>
      <c r="B21" s="37"/>
      <c r="C21" s="37"/>
      <c r="D21" s="37"/>
      <c r="E21" s="37"/>
    </row>
    <row r="22" spans="1:5" ht="15">
      <c r="A22" s="14"/>
      <c r="B22" s="14"/>
      <c r="C22" s="14"/>
      <c r="D22" s="14"/>
      <c r="E22" s="14"/>
    </row>
    <row r="23" spans="1:5" ht="30">
      <c r="A23" s="39" t="s">
        <v>0</v>
      </c>
      <c r="B23" s="40" t="s">
        <v>1</v>
      </c>
      <c r="C23" s="39" t="s">
        <v>2</v>
      </c>
      <c r="D23" s="39" t="s">
        <v>3</v>
      </c>
      <c r="E23" s="40" t="s">
        <v>4</v>
      </c>
    </row>
    <row r="24" spans="1:5" ht="15">
      <c r="A24" s="1" t="s">
        <v>14</v>
      </c>
      <c r="B24" s="1"/>
      <c r="C24" s="1">
        <v>436.28</v>
      </c>
      <c r="D24" s="1"/>
      <c r="E24" s="1">
        <v>436.28</v>
      </c>
    </row>
    <row r="25" spans="1:5" ht="15">
      <c r="A25" s="1" t="s">
        <v>15</v>
      </c>
      <c r="B25" s="1">
        <v>436.28</v>
      </c>
      <c r="C25" s="1">
        <v>436.28</v>
      </c>
      <c r="D25" s="1">
        <v>370.29</v>
      </c>
      <c r="E25" s="1">
        <v>502.27</v>
      </c>
    </row>
    <row r="26" spans="1:5" ht="15">
      <c r="A26" s="1" t="s">
        <v>16</v>
      </c>
      <c r="B26" s="1">
        <v>502.27</v>
      </c>
      <c r="C26" s="1">
        <v>670.34</v>
      </c>
      <c r="D26" s="1">
        <v>309.53</v>
      </c>
      <c r="E26" s="1">
        <v>863.08</v>
      </c>
    </row>
    <row r="27" spans="1:5" ht="15">
      <c r="A27" s="1" t="s">
        <v>17</v>
      </c>
      <c r="B27" s="1">
        <v>863.08</v>
      </c>
      <c r="C27" s="1">
        <v>1242.01</v>
      </c>
      <c r="D27" s="1">
        <v>785.14</v>
      </c>
      <c r="E27" s="1">
        <v>1319.95</v>
      </c>
    </row>
    <row r="28" spans="1:5" ht="15">
      <c r="A28" s="1" t="s">
        <v>5</v>
      </c>
      <c r="B28" s="1">
        <v>1319.95</v>
      </c>
      <c r="C28" s="1">
        <v>451.51</v>
      </c>
      <c r="D28" s="1">
        <v>1319.95</v>
      </c>
      <c r="E28" s="1">
        <f>B28+C28-D28</f>
        <v>451.51</v>
      </c>
    </row>
    <row r="29" spans="1:5" ht="15">
      <c r="A29" s="1" t="s">
        <v>6</v>
      </c>
      <c r="B29" s="1"/>
      <c r="C29" s="1"/>
      <c r="D29" s="1"/>
      <c r="E29" s="1"/>
    </row>
    <row r="30" spans="1:5" ht="15">
      <c r="A30" s="1" t="s">
        <v>7</v>
      </c>
      <c r="B30" s="1"/>
      <c r="C30" s="1"/>
      <c r="D30" s="1"/>
      <c r="E30" s="1"/>
    </row>
    <row r="31" spans="1:5" ht="15">
      <c r="A31" s="1" t="s">
        <v>8</v>
      </c>
      <c r="B31" s="1"/>
      <c r="C31" s="1"/>
      <c r="D31" s="1"/>
      <c r="E31" s="1"/>
    </row>
    <row r="32" spans="1:5" ht="15">
      <c r="A32" s="1" t="s">
        <v>9</v>
      </c>
      <c r="B32" s="1"/>
      <c r="C32" s="1"/>
      <c r="D32" s="1"/>
      <c r="E32" s="1"/>
    </row>
    <row r="33" spans="1:5" ht="15">
      <c r="A33" s="2" t="s">
        <v>10</v>
      </c>
      <c r="B33" s="2"/>
      <c r="C33" s="2">
        <f>SUM(C24:C32)</f>
        <v>3236.42</v>
      </c>
      <c r="D33" s="2">
        <f>SUM(D24:D32)</f>
        <v>2784.91</v>
      </c>
      <c r="E33" s="2"/>
    </row>
  </sheetData>
  <sheetProtection/>
  <mergeCells count="1">
    <mergeCell ref="A3:E3"/>
  </mergeCells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zoomScalePageLayoutView="0" workbookViewId="0" topLeftCell="A1">
      <selection activeCell="O20" sqref="O20"/>
    </sheetView>
  </sheetViews>
  <sheetFormatPr defaultColWidth="9.140625" defaultRowHeight="15"/>
  <cols>
    <col min="1" max="1" width="3.00390625" style="0" bestFit="1" customWidth="1"/>
    <col min="2" max="2" width="36.28125" style="0" bestFit="1" customWidth="1"/>
  </cols>
  <sheetData>
    <row r="1" spans="1:15" ht="15">
      <c r="A1" s="47" t="s">
        <v>106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8"/>
    </row>
    <row r="2" spans="1:15" ht="15">
      <c r="A2" s="8"/>
      <c r="B2" s="8"/>
      <c r="C2" s="8" t="s">
        <v>11</v>
      </c>
      <c r="D2" s="8" t="s">
        <v>12</v>
      </c>
      <c r="E2" s="8" t="s">
        <v>13</v>
      </c>
      <c r="F2" s="8" t="s">
        <v>14</v>
      </c>
      <c r="G2" s="8" t="s">
        <v>15</v>
      </c>
      <c r="H2" s="8" t="s">
        <v>16</v>
      </c>
      <c r="I2" s="8" t="s">
        <v>17</v>
      </c>
      <c r="J2" s="8" t="s">
        <v>5</v>
      </c>
      <c r="K2" s="8" t="s">
        <v>6</v>
      </c>
      <c r="L2" s="8" t="s">
        <v>7</v>
      </c>
      <c r="M2" s="8" t="s">
        <v>8</v>
      </c>
      <c r="N2" s="10" t="s">
        <v>9</v>
      </c>
      <c r="O2" s="11" t="s">
        <v>49</v>
      </c>
    </row>
    <row r="3" spans="1:15" ht="15">
      <c r="A3" s="8">
        <v>1</v>
      </c>
      <c r="B3" s="28" t="s">
        <v>27</v>
      </c>
      <c r="C3" s="28"/>
      <c r="D3" s="28">
        <v>1187.94</v>
      </c>
      <c r="E3" s="28"/>
      <c r="F3" s="28">
        <v>280</v>
      </c>
      <c r="G3" s="28"/>
      <c r="H3" s="28"/>
      <c r="I3" s="17"/>
      <c r="J3" s="38"/>
      <c r="K3" s="28"/>
      <c r="L3" s="28"/>
      <c r="M3" s="28"/>
      <c r="N3" s="29"/>
      <c r="O3" s="19">
        <f>SUM(C3:N3)</f>
        <v>1467.94</v>
      </c>
    </row>
    <row r="4" spans="1:15" ht="15">
      <c r="A4" s="8">
        <v>2</v>
      </c>
      <c r="B4" s="28" t="s">
        <v>28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9"/>
      <c r="O4" s="19"/>
    </row>
    <row r="5" spans="1:15" ht="15">
      <c r="A5" s="8">
        <v>3</v>
      </c>
      <c r="B5" s="28" t="s">
        <v>29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9"/>
      <c r="O5" s="19"/>
    </row>
    <row r="6" spans="1:15" ht="15">
      <c r="A6" s="8">
        <v>4</v>
      </c>
      <c r="B6" s="28" t="s">
        <v>30</v>
      </c>
      <c r="C6" s="28">
        <v>192</v>
      </c>
      <c r="D6" s="28">
        <v>172</v>
      </c>
      <c r="E6" s="28">
        <v>228</v>
      </c>
      <c r="F6" s="28">
        <v>200</v>
      </c>
      <c r="G6" s="28">
        <v>200</v>
      </c>
      <c r="H6" s="28">
        <v>200</v>
      </c>
      <c r="I6" s="28">
        <v>216</v>
      </c>
      <c r="J6" s="28">
        <v>186</v>
      </c>
      <c r="K6" s="28">
        <v>252</v>
      </c>
      <c r="L6" s="28">
        <v>270</v>
      </c>
      <c r="M6" s="28">
        <v>220</v>
      </c>
      <c r="N6" s="29">
        <v>211</v>
      </c>
      <c r="O6" s="19">
        <f>SUM(C6:N6)</f>
        <v>2547</v>
      </c>
    </row>
    <row r="7" spans="1:15" ht="15">
      <c r="A7" s="8">
        <v>5</v>
      </c>
      <c r="B7" s="28" t="s">
        <v>31</v>
      </c>
      <c r="C7" s="28">
        <v>256</v>
      </c>
      <c r="D7" s="28">
        <v>229</v>
      </c>
      <c r="E7" s="28">
        <v>303</v>
      </c>
      <c r="F7" s="28">
        <v>266</v>
      </c>
      <c r="G7" s="28">
        <v>266</v>
      </c>
      <c r="H7" s="28">
        <v>266</v>
      </c>
      <c r="I7" s="28">
        <v>288</v>
      </c>
      <c r="J7" s="28">
        <v>248</v>
      </c>
      <c r="K7" s="28">
        <v>336</v>
      </c>
      <c r="L7" s="28">
        <v>359</v>
      </c>
      <c r="M7" s="28">
        <v>293</v>
      </c>
      <c r="N7" s="28">
        <v>282</v>
      </c>
      <c r="O7" s="19">
        <f>SUM(C7:N7)</f>
        <v>3392</v>
      </c>
    </row>
    <row r="8" spans="1:15" ht="15">
      <c r="A8" s="8">
        <v>6</v>
      </c>
      <c r="B8" s="28" t="s">
        <v>45</v>
      </c>
      <c r="C8" s="28">
        <v>36.92</v>
      </c>
      <c r="D8" s="28">
        <v>37.37</v>
      </c>
      <c r="E8" s="28">
        <v>37.51</v>
      </c>
      <c r="F8" s="28">
        <v>57</v>
      </c>
      <c r="G8" s="28">
        <v>37.48</v>
      </c>
      <c r="H8" s="28">
        <v>44.45</v>
      </c>
      <c r="I8" s="28">
        <v>43.89</v>
      </c>
      <c r="J8" s="28">
        <v>41.05</v>
      </c>
      <c r="K8" s="28">
        <v>37.86</v>
      </c>
      <c r="L8" s="28">
        <v>21.17</v>
      </c>
      <c r="M8" s="28">
        <v>45.77</v>
      </c>
      <c r="N8" s="29">
        <v>71.58</v>
      </c>
      <c r="O8" s="19">
        <f>SUM(C8:N8)</f>
        <v>512.05</v>
      </c>
    </row>
    <row r="9" spans="1:15" ht="15">
      <c r="A9" s="8">
        <v>7</v>
      </c>
      <c r="B9" s="28" t="s">
        <v>32</v>
      </c>
      <c r="C9" s="28">
        <v>776.48</v>
      </c>
      <c r="D9" s="28">
        <v>995.08</v>
      </c>
      <c r="E9" s="28">
        <v>1009.7</v>
      </c>
      <c r="F9" s="28">
        <v>948.33</v>
      </c>
      <c r="G9" s="28">
        <v>938.79</v>
      </c>
      <c r="H9" s="28">
        <v>959.13</v>
      </c>
      <c r="I9" s="28">
        <v>1119.98</v>
      </c>
      <c r="J9" s="28">
        <v>1145.58</v>
      </c>
      <c r="K9" s="28">
        <v>1134.48</v>
      </c>
      <c r="L9" s="28">
        <v>1134.48</v>
      </c>
      <c r="M9" s="28">
        <v>1161</v>
      </c>
      <c r="N9" s="29">
        <v>1134.48</v>
      </c>
      <c r="O9" s="19">
        <f>SUM(C9:N9)</f>
        <v>12457.509999999998</v>
      </c>
    </row>
    <row r="10" spans="1:15" ht="15">
      <c r="A10" s="8">
        <v>8</v>
      </c>
      <c r="B10" s="28" t="s">
        <v>33</v>
      </c>
      <c r="C10" s="28">
        <v>234.5</v>
      </c>
      <c r="D10" s="28">
        <v>300.52</v>
      </c>
      <c r="E10" s="28">
        <v>304.94</v>
      </c>
      <c r="F10" s="28">
        <v>286.4</v>
      </c>
      <c r="G10" s="28">
        <v>283.52</v>
      </c>
      <c r="H10" s="28">
        <v>289.66</v>
      </c>
      <c r="I10" s="28">
        <v>338.23</v>
      </c>
      <c r="J10" s="28">
        <v>345.97</v>
      </c>
      <c r="K10" s="28">
        <v>342.61</v>
      </c>
      <c r="L10" s="28">
        <v>342.61</v>
      </c>
      <c r="M10" s="28">
        <v>350.62</v>
      </c>
      <c r="N10" s="29">
        <v>342.61</v>
      </c>
      <c r="O10" s="19">
        <f>SUM(C10:N10)</f>
        <v>3762.1900000000005</v>
      </c>
    </row>
    <row r="11" spans="1:15" ht="15">
      <c r="A11" s="8">
        <v>9</v>
      </c>
      <c r="B11" s="28" t="s">
        <v>34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9"/>
      <c r="O11" s="19"/>
    </row>
    <row r="12" spans="1:15" ht="15">
      <c r="A12" s="8">
        <v>10</v>
      </c>
      <c r="B12" s="28" t="s">
        <v>35</v>
      </c>
      <c r="C12" s="28">
        <v>20.2</v>
      </c>
      <c r="D12" s="28">
        <v>19.79</v>
      </c>
      <c r="E12" s="28">
        <v>22.5</v>
      </c>
      <c r="F12" s="28">
        <v>21.87</v>
      </c>
      <c r="G12" s="28">
        <v>21.87</v>
      </c>
      <c r="H12" s="28">
        <v>22.91</v>
      </c>
      <c r="I12" s="28">
        <v>22.8</v>
      </c>
      <c r="J12" s="28">
        <v>22.3</v>
      </c>
      <c r="K12" s="28">
        <v>22.33</v>
      </c>
      <c r="L12" s="28">
        <v>23.33</v>
      </c>
      <c r="M12" s="28">
        <v>23.03</v>
      </c>
      <c r="N12" s="28">
        <v>23.89</v>
      </c>
      <c r="O12" s="19">
        <f>SUM(C12:N12)</f>
        <v>266.82000000000005</v>
      </c>
    </row>
    <row r="13" spans="1:15" ht="15">
      <c r="A13" s="8">
        <v>11</v>
      </c>
      <c r="B13" s="28" t="s">
        <v>36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19"/>
    </row>
    <row r="14" spans="1:15" ht="15">
      <c r="A14" s="8">
        <v>12</v>
      </c>
      <c r="B14" s="28" t="s">
        <v>37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19"/>
    </row>
    <row r="15" spans="1:15" ht="15">
      <c r="A15" s="8">
        <v>13</v>
      </c>
      <c r="B15" s="28" t="s">
        <v>46</v>
      </c>
      <c r="C15" s="28">
        <v>0.52</v>
      </c>
      <c r="D15" s="28">
        <v>10.17</v>
      </c>
      <c r="E15" s="28">
        <v>0.52</v>
      </c>
      <c r="F15" s="28">
        <v>28.58</v>
      </c>
      <c r="G15" s="28">
        <v>0.52</v>
      </c>
      <c r="H15" s="28">
        <v>0.52</v>
      </c>
      <c r="I15" s="28">
        <v>10.92</v>
      </c>
      <c r="J15" s="28">
        <v>12</v>
      </c>
      <c r="K15" s="28">
        <v>0.55</v>
      </c>
      <c r="L15" s="28">
        <v>48.58</v>
      </c>
      <c r="M15" s="28">
        <v>13.44</v>
      </c>
      <c r="N15" s="28">
        <v>0.55</v>
      </c>
      <c r="O15" s="19">
        <f aca="true" t="shared" si="0" ref="O15:O20">SUM(C15:N15)</f>
        <v>126.87</v>
      </c>
    </row>
    <row r="16" spans="1:15" ht="15">
      <c r="A16" s="8">
        <v>14</v>
      </c>
      <c r="B16" s="28" t="s">
        <v>47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9"/>
      <c r="O16" s="19">
        <f t="shared" si="0"/>
        <v>0</v>
      </c>
    </row>
    <row r="17" spans="1:15" ht="15">
      <c r="A17" s="8">
        <v>15</v>
      </c>
      <c r="B17" s="30" t="s">
        <v>109</v>
      </c>
      <c r="C17" s="30"/>
      <c r="D17" s="30"/>
      <c r="E17" s="30"/>
      <c r="F17" s="30">
        <v>701.18</v>
      </c>
      <c r="G17" s="30">
        <v>691.78</v>
      </c>
      <c r="H17" s="30">
        <v>576.49</v>
      </c>
      <c r="I17" s="30">
        <v>345.89</v>
      </c>
      <c r="J17" s="30">
        <v>230.59</v>
      </c>
      <c r="K17" s="30">
        <v>230.59</v>
      </c>
      <c r="L17" s="30">
        <v>230.59</v>
      </c>
      <c r="M17" s="30">
        <v>230.59</v>
      </c>
      <c r="N17" s="31">
        <v>115.29</v>
      </c>
      <c r="O17" s="22">
        <f t="shared" si="0"/>
        <v>3352.9900000000007</v>
      </c>
    </row>
    <row r="18" spans="1:15" ht="15">
      <c r="A18" s="8">
        <v>16</v>
      </c>
      <c r="B18" s="30" t="s">
        <v>40</v>
      </c>
      <c r="C18" s="30">
        <v>109.14</v>
      </c>
      <c r="D18" s="30">
        <v>109.14</v>
      </c>
      <c r="E18" s="30">
        <v>109.14</v>
      </c>
      <c r="F18" s="30">
        <v>109.14</v>
      </c>
      <c r="G18" s="30">
        <v>109.14</v>
      </c>
      <c r="H18" s="30">
        <v>109.14</v>
      </c>
      <c r="I18" s="30">
        <v>109.14</v>
      </c>
      <c r="J18" s="30">
        <v>109.14</v>
      </c>
      <c r="K18" s="30">
        <v>109.14</v>
      </c>
      <c r="L18" s="30">
        <v>109.14</v>
      </c>
      <c r="M18" s="30">
        <v>109.14</v>
      </c>
      <c r="N18" s="30">
        <v>109.14</v>
      </c>
      <c r="O18" s="22">
        <f t="shared" si="0"/>
        <v>1309.6800000000003</v>
      </c>
    </row>
    <row r="19" spans="1:15" ht="15">
      <c r="A19" s="8">
        <v>17</v>
      </c>
      <c r="B19" s="30" t="s">
        <v>132</v>
      </c>
      <c r="C19" s="30"/>
      <c r="D19" s="30"/>
      <c r="E19" s="30"/>
      <c r="F19" s="1">
        <v>436.28</v>
      </c>
      <c r="G19" s="1">
        <v>436.28</v>
      </c>
      <c r="H19" s="1">
        <v>670.34</v>
      </c>
      <c r="I19" s="1">
        <v>1242.01</v>
      </c>
      <c r="J19" s="1">
        <v>451.51</v>
      </c>
      <c r="K19" s="1">
        <v>257.09</v>
      </c>
      <c r="L19" s="1">
        <v>587.23</v>
      </c>
      <c r="M19" s="1">
        <v>259</v>
      </c>
      <c r="N19" s="1">
        <v>679.49</v>
      </c>
      <c r="O19" s="22">
        <f t="shared" si="0"/>
        <v>5019.23</v>
      </c>
    </row>
    <row r="20" spans="1:15" ht="15">
      <c r="A20" s="8"/>
      <c r="B20" s="32" t="s">
        <v>41</v>
      </c>
      <c r="C20" s="32">
        <f aca="true" t="shared" si="1" ref="C20:N20">SUM(C3:C19)</f>
        <v>1625.7600000000002</v>
      </c>
      <c r="D20" s="32">
        <f t="shared" si="1"/>
        <v>3061.0099999999998</v>
      </c>
      <c r="E20" s="32">
        <f t="shared" si="1"/>
        <v>2015.3100000000002</v>
      </c>
      <c r="F20" s="32">
        <f t="shared" si="1"/>
        <v>3334.7799999999997</v>
      </c>
      <c r="G20" s="32">
        <f t="shared" si="1"/>
        <v>2985.38</v>
      </c>
      <c r="H20" s="32">
        <f t="shared" si="1"/>
        <v>3138.64</v>
      </c>
      <c r="I20" s="32">
        <f t="shared" si="1"/>
        <v>3736.8599999999997</v>
      </c>
      <c r="J20" s="32">
        <f t="shared" si="1"/>
        <v>2792.1399999999994</v>
      </c>
      <c r="K20" s="32">
        <f t="shared" si="1"/>
        <v>2722.6500000000005</v>
      </c>
      <c r="L20" s="32">
        <f t="shared" si="1"/>
        <v>3126.13</v>
      </c>
      <c r="M20" s="32">
        <f t="shared" si="1"/>
        <v>2705.59</v>
      </c>
      <c r="N20" s="32">
        <f t="shared" si="1"/>
        <v>2970.0299999999997</v>
      </c>
      <c r="O20" s="19">
        <f t="shared" si="0"/>
        <v>34214.280000000006</v>
      </c>
    </row>
  </sheetData>
  <sheetProtection/>
  <mergeCells count="1">
    <mergeCell ref="A1:O1"/>
  </mergeCells>
  <printOptions/>
  <pageMargins left="0.7" right="0.7" top="0.75" bottom="0.75" header="0.3" footer="0.3"/>
  <pageSetup fitToHeight="1" fitToWidth="1" horizontalDpi="600" verticalDpi="600" orientation="landscape" paperSize="9" scale="82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G3"/>
  <sheetViews>
    <sheetView zoomScalePageLayoutView="0" workbookViewId="0" topLeftCell="A1">
      <selection activeCell="J26" sqref="J26"/>
    </sheetView>
  </sheetViews>
  <sheetFormatPr defaultColWidth="9.140625" defaultRowHeight="15"/>
  <cols>
    <col min="1" max="1" width="18.57421875" style="0" customWidth="1"/>
    <col min="2" max="2" width="12.421875" style="0" bestFit="1" customWidth="1"/>
    <col min="4" max="4" width="18.8515625" style="0" customWidth="1"/>
    <col min="6" max="6" width="19.00390625" style="0" customWidth="1"/>
    <col min="7" max="7" width="25.7109375" style="0" customWidth="1"/>
  </cols>
  <sheetData>
    <row r="1" spans="1:7" ht="15">
      <c r="A1" s="45" t="s">
        <v>108</v>
      </c>
      <c r="B1" s="45"/>
      <c r="C1" s="45"/>
      <c r="D1" s="45"/>
      <c r="E1" s="45"/>
      <c r="F1" s="45"/>
      <c r="G1" s="45"/>
    </row>
    <row r="2" spans="1:7" ht="45">
      <c r="A2" s="13" t="s">
        <v>58</v>
      </c>
      <c r="B2" s="26" t="s">
        <v>2</v>
      </c>
      <c r="C2" s="26" t="s">
        <v>50</v>
      </c>
      <c r="D2" s="13" t="s">
        <v>59</v>
      </c>
      <c r="E2" s="26" t="s">
        <v>51</v>
      </c>
      <c r="F2" s="13" t="s">
        <v>107</v>
      </c>
      <c r="G2" s="42" t="s">
        <v>111</v>
      </c>
    </row>
    <row r="3" spans="1:7" ht="15">
      <c r="A3" s="1">
        <v>4260</v>
      </c>
      <c r="B3" s="1">
        <v>57223.70000000001</v>
      </c>
      <c r="C3" s="12">
        <v>56462.950000000004</v>
      </c>
      <c r="D3" s="1">
        <v>5014.51</v>
      </c>
      <c r="E3" s="1">
        <v>34214.280000000006</v>
      </c>
      <c r="F3" s="1">
        <f>C3-E3</f>
        <v>22248.67</v>
      </c>
      <c r="G3" s="43">
        <v>43225.38</v>
      </c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E47"/>
  <sheetViews>
    <sheetView zoomScalePageLayoutView="0" workbookViewId="0" topLeftCell="A1">
      <selection activeCell="A1" sqref="A1:E16384"/>
    </sheetView>
  </sheetViews>
  <sheetFormatPr defaultColWidth="9.140625" defaultRowHeight="15"/>
  <cols>
    <col min="2" max="2" width="18.28125" style="0" customWidth="1"/>
    <col min="3" max="3" width="12.421875" style="0" bestFit="1" customWidth="1"/>
    <col min="4" max="4" width="14.28125" style="0" bestFit="1" customWidth="1"/>
    <col min="5" max="5" width="18.57421875" style="0" customWidth="1"/>
  </cols>
  <sheetData>
    <row r="1" spans="1:5" ht="15">
      <c r="A1" s="37" t="s">
        <v>112</v>
      </c>
      <c r="B1" s="37"/>
      <c r="C1" s="37"/>
      <c r="D1" s="37"/>
      <c r="E1" s="37"/>
    </row>
    <row r="2" spans="1:5" ht="15">
      <c r="A2" s="14"/>
      <c r="B2" s="14"/>
      <c r="C2" s="14"/>
      <c r="D2" s="14"/>
      <c r="E2" s="14"/>
    </row>
    <row r="3" spans="1:5" ht="15">
      <c r="A3" s="49" t="s">
        <v>18</v>
      </c>
      <c r="B3" s="49"/>
      <c r="C3" s="49"/>
      <c r="D3" s="49"/>
      <c r="E3" s="49"/>
    </row>
    <row r="4" spans="1:5" ht="15">
      <c r="A4" s="14"/>
      <c r="B4" s="14"/>
      <c r="C4" s="14"/>
      <c r="D4" s="14"/>
      <c r="E4" s="14"/>
    </row>
    <row r="5" spans="1:5" ht="30">
      <c r="A5" s="39" t="s">
        <v>0</v>
      </c>
      <c r="B5" s="40" t="s">
        <v>1</v>
      </c>
      <c r="C5" s="39" t="s">
        <v>2</v>
      </c>
      <c r="D5" s="39" t="s">
        <v>3</v>
      </c>
      <c r="E5" s="40" t="s">
        <v>4</v>
      </c>
    </row>
    <row r="6" spans="1:5" ht="15">
      <c r="A6" s="1" t="s">
        <v>11</v>
      </c>
      <c r="B6" s="1">
        <v>5014.51</v>
      </c>
      <c r="C6" s="1">
        <v>4886.37</v>
      </c>
      <c r="D6" s="1">
        <v>5014.51</v>
      </c>
      <c r="E6" s="1">
        <v>4886.37</v>
      </c>
    </row>
    <row r="7" spans="1:5" ht="15">
      <c r="A7" s="1" t="s">
        <v>12</v>
      </c>
      <c r="B7" s="1">
        <v>4886.37</v>
      </c>
      <c r="C7" s="1">
        <v>5306.86</v>
      </c>
      <c r="D7" s="1">
        <v>4205.7</v>
      </c>
      <c r="E7" s="1">
        <v>5987.53</v>
      </c>
    </row>
    <row r="8" spans="1:5" ht="15">
      <c r="A8" s="1" t="s">
        <v>13</v>
      </c>
      <c r="B8" s="1">
        <v>5987.53</v>
      </c>
      <c r="C8" s="1">
        <v>5015.87</v>
      </c>
      <c r="D8" s="1">
        <v>5987.53</v>
      </c>
      <c r="E8" s="1">
        <v>5015.87</v>
      </c>
    </row>
    <row r="9" spans="1:5" ht="15">
      <c r="A9" s="1" t="s">
        <v>14</v>
      </c>
      <c r="B9" s="1">
        <v>5015.87</v>
      </c>
      <c r="C9" s="1">
        <v>5015.87</v>
      </c>
      <c r="D9" s="1">
        <v>5015.87</v>
      </c>
      <c r="E9" s="1">
        <v>5015.87</v>
      </c>
    </row>
    <row r="10" spans="1:5" ht="15">
      <c r="A10" s="1" t="s">
        <v>15</v>
      </c>
      <c r="B10" s="1">
        <v>5015.87</v>
      </c>
      <c r="C10" s="1">
        <v>5617.17</v>
      </c>
      <c r="D10" s="1">
        <v>5015.87</v>
      </c>
      <c r="E10" s="1">
        <v>5617.17</v>
      </c>
    </row>
    <row r="11" spans="1:5" ht="15">
      <c r="A11" s="1" t="s">
        <v>16</v>
      </c>
      <c r="B11" s="1">
        <v>5617.17</v>
      </c>
      <c r="C11" s="1">
        <v>4886.37</v>
      </c>
      <c r="D11" s="1">
        <v>5617.17</v>
      </c>
      <c r="E11" s="1">
        <v>4886.37</v>
      </c>
    </row>
    <row r="12" spans="1:5" ht="15">
      <c r="A12" s="1" t="s">
        <v>17</v>
      </c>
      <c r="B12" s="1">
        <v>4886.37</v>
      </c>
      <c r="C12" s="1">
        <v>4886.37</v>
      </c>
      <c r="D12" s="1">
        <v>4886.37</v>
      </c>
      <c r="E12" s="1">
        <v>4886.37</v>
      </c>
    </row>
    <row r="13" spans="1:5" ht="15">
      <c r="A13" s="1" t="s">
        <v>5</v>
      </c>
      <c r="B13" s="1">
        <v>4886.37</v>
      </c>
      <c r="C13" s="1">
        <v>4886.37</v>
      </c>
      <c r="D13" s="1">
        <v>4886.37</v>
      </c>
      <c r="E13" s="1">
        <v>4886.37</v>
      </c>
    </row>
    <row r="14" spans="1:5" ht="15">
      <c r="A14" s="1" t="s">
        <v>6</v>
      </c>
      <c r="B14" s="1">
        <v>4886.37</v>
      </c>
      <c r="C14" s="1">
        <v>4886.37</v>
      </c>
      <c r="D14" s="1">
        <v>4886.37</v>
      </c>
      <c r="E14" s="1">
        <v>4886.37</v>
      </c>
    </row>
    <row r="15" spans="1:5" ht="15">
      <c r="A15" s="1" t="s">
        <v>7</v>
      </c>
      <c r="B15" s="1">
        <v>4886.37</v>
      </c>
      <c r="C15" s="1">
        <v>4886.37</v>
      </c>
      <c r="D15" s="1">
        <v>4886.37</v>
      </c>
      <c r="E15" s="1">
        <v>4886.37</v>
      </c>
    </row>
    <row r="16" spans="1:5" ht="15">
      <c r="A16" s="1" t="s">
        <v>8</v>
      </c>
      <c r="B16" s="1">
        <v>4886.37</v>
      </c>
      <c r="C16" s="1">
        <v>4886.37</v>
      </c>
      <c r="D16" s="1">
        <v>4886.37</v>
      </c>
      <c r="E16" s="1">
        <v>4886.37</v>
      </c>
    </row>
    <row r="17" spans="1:5" ht="15">
      <c r="A17" s="1" t="s">
        <v>9</v>
      </c>
      <c r="B17" s="1">
        <v>4886.37</v>
      </c>
      <c r="C17" s="1">
        <v>4886.37</v>
      </c>
      <c r="D17" s="1">
        <v>4886.37</v>
      </c>
      <c r="E17" s="1">
        <v>4886.37</v>
      </c>
    </row>
    <row r="18" spans="1:5" ht="15">
      <c r="A18" s="2" t="s">
        <v>10</v>
      </c>
      <c r="B18" s="2"/>
      <c r="C18" s="2">
        <f>SUM(C6:C17)</f>
        <v>60046.73000000001</v>
      </c>
      <c r="D18" s="2">
        <f>SUM(D6:D17)</f>
        <v>60174.87000000001</v>
      </c>
      <c r="E18" s="2">
        <v>4886.37</v>
      </c>
    </row>
    <row r="21" spans="1:5" ht="15">
      <c r="A21" s="37" t="s">
        <v>113</v>
      </c>
      <c r="B21" s="37"/>
      <c r="C21" s="37"/>
      <c r="D21" s="37"/>
      <c r="E21" s="37"/>
    </row>
    <row r="22" spans="1:5" ht="15">
      <c r="A22" s="14"/>
      <c r="B22" s="14"/>
      <c r="C22" s="14"/>
      <c r="D22" s="14"/>
      <c r="E22" s="14"/>
    </row>
    <row r="23" spans="1:5" ht="30">
      <c r="A23" s="39" t="s">
        <v>0</v>
      </c>
      <c r="B23" s="40" t="s">
        <v>1</v>
      </c>
      <c r="C23" s="39" t="s">
        <v>2</v>
      </c>
      <c r="D23" s="39" t="s">
        <v>3</v>
      </c>
      <c r="E23" s="40" t="s">
        <v>4</v>
      </c>
    </row>
    <row r="24" spans="1:5" ht="15">
      <c r="A24" s="50" t="s">
        <v>114</v>
      </c>
      <c r="B24" s="51"/>
      <c r="C24" s="51"/>
      <c r="D24" s="51"/>
      <c r="E24" s="52"/>
    </row>
    <row r="25" spans="1:5" ht="15">
      <c r="A25" s="1" t="s">
        <v>14</v>
      </c>
      <c r="B25" s="1"/>
      <c r="C25" s="1">
        <v>436.28</v>
      </c>
      <c r="D25" s="1"/>
      <c r="E25" s="1">
        <v>436.28</v>
      </c>
    </row>
    <row r="26" spans="1:5" ht="15">
      <c r="A26" s="1" t="s">
        <v>15</v>
      </c>
      <c r="B26" s="1">
        <v>436.28</v>
      </c>
      <c r="C26" s="1">
        <v>436.28</v>
      </c>
      <c r="D26" s="1">
        <v>370.29</v>
      </c>
      <c r="E26" s="1">
        <v>502.27</v>
      </c>
    </row>
    <row r="27" spans="1:5" ht="15">
      <c r="A27" s="1" t="s">
        <v>16</v>
      </c>
      <c r="B27" s="1">
        <v>502.27</v>
      </c>
      <c r="C27" s="1">
        <v>670.34</v>
      </c>
      <c r="D27" s="1">
        <v>309.53</v>
      </c>
      <c r="E27" s="1">
        <v>863.08</v>
      </c>
    </row>
    <row r="28" spans="1:5" ht="15">
      <c r="A28" s="1" t="s">
        <v>17</v>
      </c>
      <c r="B28" s="1">
        <v>863.08</v>
      </c>
      <c r="C28" s="1">
        <v>1242.01</v>
      </c>
      <c r="D28" s="1">
        <v>785.14</v>
      </c>
      <c r="E28" s="1">
        <v>1319.95</v>
      </c>
    </row>
    <row r="29" spans="1:5" ht="15">
      <c r="A29" s="1" t="s">
        <v>5</v>
      </c>
      <c r="B29" s="1">
        <v>1319.95</v>
      </c>
      <c r="C29" s="1">
        <v>451.51</v>
      </c>
      <c r="D29" s="1">
        <v>1319.95</v>
      </c>
      <c r="E29" s="1">
        <f>B29+C29-D29</f>
        <v>451.51</v>
      </c>
    </row>
    <row r="30" spans="1:5" ht="15">
      <c r="A30" s="1" t="s">
        <v>6</v>
      </c>
      <c r="B30" s="1">
        <v>451.51</v>
      </c>
      <c r="C30" s="1">
        <v>257.09</v>
      </c>
      <c r="D30" s="1">
        <v>451.51</v>
      </c>
      <c r="E30" s="1">
        <f>B30+C30-D30</f>
        <v>257.0899999999999</v>
      </c>
    </row>
    <row r="31" spans="1:5" ht="15">
      <c r="A31" s="1" t="s">
        <v>7</v>
      </c>
      <c r="B31" s="1">
        <v>257.09</v>
      </c>
      <c r="C31" s="1">
        <v>587.23</v>
      </c>
      <c r="D31" s="1">
        <v>257.09</v>
      </c>
      <c r="E31" s="1">
        <f>B31+C31-D31</f>
        <v>587.23</v>
      </c>
    </row>
    <row r="32" spans="1:5" ht="15">
      <c r="A32" s="1" t="s">
        <v>8</v>
      </c>
      <c r="B32" s="1">
        <v>587.23</v>
      </c>
      <c r="C32" s="1">
        <v>259</v>
      </c>
      <c r="D32" s="1">
        <v>587.23</v>
      </c>
      <c r="E32" s="1">
        <f>B32+C32-D32</f>
        <v>259</v>
      </c>
    </row>
    <row r="33" spans="1:5" ht="15">
      <c r="A33" s="1" t="s">
        <v>9</v>
      </c>
      <c r="B33" s="1">
        <v>259</v>
      </c>
      <c r="C33" s="1">
        <v>679.49</v>
      </c>
      <c r="D33" s="1">
        <v>222.92</v>
      </c>
      <c r="E33" s="1">
        <f>B33+C33-D33</f>
        <v>715.57</v>
      </c>
    </row>
    <row r="34" spans="1:5" ht="15">
      <c r="A34" s="53" t="s">
        <v>115</v>
      </c>
      <c r="B34" s="54"/>
      <c r="C34" s="54"/>
      <c r="D34" s="54"/>
      <c r="E34" s="55"/>
    </row>
    <row r="35" spans="1:5" ht="15">
      <c r="A35" s="1" t="s">
        <v>116</v>
      </c>
      <c r="B35" s="1">
        <v>715.57</v>
      </c>
      <c r="C35" s="1">
        <v>388.5</v>
      </c>
      <c r="D35" s="1">
        <v>715.57</v>
      </c>
      <c r="E35" s="1">
        <f aca="true" t="shared" si="0" ref="E35:E42">B35+C35-D35</f>
        <v>388.5000000000001</v>
      </c>
    </row>
    <row r="36" spans="1:5" ht="15">
      <c r="A36" s="1" t="s">
        <v>117</v>
      </c>
      <c r="B36" s="1">
        <v>388.5</v>
      </c>
      <c r="C36" s="1">
        <v>388.5</v>
      </c>
      <c r="D36" s="1">
        <v>388.5</v>
      </c>
      <c r="E36" s="1">
        <f t="shared" si="0"/>
        <v>388.5</v>
      </c>
    </row>
    <row r="37" spans="1:5" ht="15">
      <c r="A37" s="1" t="s">
        <v>121</v>
      </c>
      <c r="B37" s="1">
        <v>388.5</v>
      </c>
      <c r="C37" s="1">
        <v>989.8</v>
      </c>
      <c r="D37" s="1">
        <v>388.5</v>
      </c>
      <c r="E37" s="1">
        <f t="shared" si="0"/>
        <v>989.8</v>
      </c>
    </row>
    <row r="38" spans="1:5" ht="15">
      <c r="A38" s="1" t="s">
        <v>122</v>
      </c>
      <c r="B38" s="1">
        <v>989.8</v>
      </c>
      <c r="C38" s="1">
        <v>259</v>
      </c>
      <c r="D38" s="1">
        <v>989.8</v>
      </c>
      <c r="E38" s="1">
        <f t="shared" si="0"/>
        <v>259</v>
      </c>
    </row>
    <row r="39" spans="1:5" ht="15">
      <c r="A39" s="1" t="s">
        <v>123</v>
      </c>
      <c r="B39" s="1">
        <v>259</v>
      </c>
      <c r="C39" s="1">
        <v>259</v>
      </c>
      <c r="D39" s="1">
        <v>259</v>
      </c>
      <c r="E39" s="1">
        <f t="shared" si="0"/>
        <v>259</v>
      </c>
    </row>
    <row r="40" spans="1:5" ht="15">
      <c r="A40" s="1" t="s">
        <v>124</v>
      </c>
      <c r="B40" s="1">
        <v>259</v>
      </c>
      <c r="C40" s="1">
        <v>259</v>
      </c>
      <c r="D40" s="1">
        <v>259</v>
      </c>
      <c r="E40" s="1">
        <f t="shared" si="0"/>
        <v>259</v>
      </c>
    </row>
    <row r="41" spans="1:5" ht="15">
      <c r="A41" s="1" t="s">
        <v>125</v>
      </c>
      <c r="B41" s="1">
        <v>259</v>
      </c>
      <c r="C41" s="1">
        <v>259</v>
      </c>
      <c r="D41" s="1">
        <v>259</v>
      </c>
      <c r="E41" s="1">
        <f t="shared" si="0"/>
        <v>259</v>
      </c>
    </row>
    <row r="42" spans="1:5" ht="15">
      <c r="A42" s="1" t="s">
        <v>126</v>
      </c>
      <c r="B42" s="1">
        <v>259</v>
      </c>
      <c r="C42" s="1">
        <v>259</v>
      </c>
      <c r="D42" s="1">
        <v>259</v>
      </c>
      <c r="E42" s="1">
        <f t="shared" si="0"/>
        <v>259</v>
      </c>
    </row>
    <row r="43" spans="1:5" ht="15">
      <c r="A43" s="1" t="s">
        <v>127</v>
      </c>
      <c r="B43" s="1">
        <v>259</v>
      </c>
      <c r="C43" s="1">
        <v>259</v>
      </c>
      <c r="D43" s="1">
        <v>259</v>
      </c>
      <c r="E43" s="1">
        <f>B43+C43-D43</f>
        <v>259</v>
      </c>
    </row>
    <row r="44" spans="1:5" ht="15">
      <c r="A44" s="1" t="s">
        <v>128</v>
      </c>
      <c r="B44" s="1">
        <v>259</v>
      </c>
      <c r="C44" s="1">
        <v>259</v>
      </c>
      <c r="D44" s="1">
        <v>259</v>
      </c>
      <c r="E44" s="1">
        <f>B44+C44-D44</f>
        <v>259</v>
      </c>
    </row>
    <row r="45" spans="1:5" ht="15">
      <c r="A45" s="1" t="s">
        <v>129</v>
      </c>
      <c r="B45" s="1"/>
      <c r="C45" s="1"/>
      <c r="D45" s="1"/>
      <c r="E45" s="1"/>
    </row>
    <row r="46" spans="1:5" ht="15">
      <c r="A46" s="1" t="s">
        <v>130</v>
      </c>
      <c r="B46" s="1"/>
      <c r="C46" s="1"/>
      <c r="D46" s="1"/>
      <c r="E46" s="1"/>
    </row>
    <row r="47" spans="1:5" ht="15">
      <c r="A47" s="2" t="s">
        <v>10</v>
      </c>
      <c r="B47" s="2"/>
      <c r="C47" s="2">
        <f>SUM(C25:C33)+C35+C36+C37</f>
        <v>6786.03</v>
      </c>
      <c r="D47" s="2">
        <f>SUM(D25:D33)+D35+D36+D37</f>
        <v>5796.23</v>
      </c>
      <c r="E47" s="2">
        <v>259</v>
      </c>
    </row>
  </sheetData>
  <sheetProtection/>
  <mergeCells count="3">
    <mergeCell ref="A3:E3"/>
    <mergeCell ref="A24:E24"/>
    <mergeCell ref="A34:E3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selection activeCell="O20" sqref="O20"/>
    </sheetView>
  </sheetViews>
  <sheetFormatPr defaultColWidth="9.140625" defaultRowHeight="15"/>
  <cols>
    <col min="1" max="1" width="3.00390625" style="0" bestFit="1" customWidth="1"/>
    <col min="2" max="2" width="36.28125" style="0" bestFit="1" customWidth="1"/>
  </cols>
  <sheetData>
    <row r="1" spans="1:15" ht="15">
      <c r="A1" s="47" t="s">
        <v>118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8"/>
    </row>
    <row r="2" spans="1:15" ht="15">
      <c r="A2" s="8"/>
      <c r="B2" s="8"/>
      <c r="C2" s="8" t="s">
        <v>11</v>
      </c>
      <c r="D2" s="8" t="s">
        <v>12</v>
      </c>
      <c r="E2" s="8" t="s">
        <v>13</v>
      </c>
      <c r="F2" s="8" t="s">
        <v>14</v>
      </c>
      <c r="G2" s="8" t="s">
        <v>15</v>
      </c>
      <c r="H2" s="8" t="s">
        <v>16</v>
      </c>
      <c r="I2" s="8" t="s">
        <v>17</v>
      </c>
      <c r="J2" s="8" t="s">
        <v>5</v>
      </c>
      <c r="K2" s="8" t="s">
        <v>6</v>
      </c>
      <c r="L2" s="8" t="s">
        <v>7</v>
      </c>
      <c r="M2" s="8" t="s">
        <v>8</v>
      </c>
      <c r="N2" s="10" t="s">
        <v>9</v>
      </c>
      <c r="O2" s="11" t="s">
        <v>49</v>
      </c>
    </row>
    <row r="3" spans="1:15" ht="15">
      <c r="A3" s="8">
        <v>1</v>
      </c>
      <c r="B3" s="28" t="s">
        <v>27</v>
      </c>
      <c r="C3" s="28"/>
      <c r="D3" s="28"/>
      <c r="E3" s="28">
        <v>1237.21</v>
      </c>
      <c r="F3" s="28"/>
      <c r="G3" s="28"/>
      <c r="H3" s="28"/>
      <c r="I3" s="17"/>
      <c r="J3" s="38"/>
      <c r="K3" s="28">
        <v>1950</v>
      </c>
      <c r="L3" s="28"/>
      <c r="M3" s="28"/>
      <c r="N3" s="29"/>
      <c r="O3" s="19">
        <f>SUM(C3:N3)</f>
        <v>3187.21</v>
      </c>
    </row>
    <row r="4" spans="1:15" ht="15">
      <c r="A4" s="8">
        <v>2</v>
      </c>
      <c r="B4" s="28" t="s">
        <v>28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9"/>
      <c r="O4" s="19"/>
    </row>
    <row r="5" spans="1:15" ht="15">
      <c r="A5" s="8">
        <v>3</v>
      </c>
      <c r="B5" s="28" t="s">
        <v>29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9"/>
      <c r="O5" s="19"/>
    </row>
    <row r="6" spans="1:15" ht="15">
      <c r="A6" s="8">
        <v>4</v>
      </c>
      <c r="B6" s="28" t="s">
        <v>30</v>
      </c>
      <c r="C6" s="28">
        <v>226</v>
      </c>
      <c r="D6" s="28">
        <v>190</v>
      </c>
      <c r="E6" s="28">
        <v>270</v>
      </c>
      <c r="F6" s="28">
        <v>226</v>
      </c>
      <c r="G6" s="28">
        <v>226</v>
      </c>
      <c r="H6" s="28">
        <v>253</v>
      </c>
      <c r="I6" s="28">
        <v>220</v>
      </c>
      <c r="J6" s="28">
        <v>220</v>
      </c>
      <c r="K6" s="28">
        <v>220</v>
      </c>
      <c r="L6" s="28">
        <v>220</v>
      </c>
      <c r="M6" s="28">
        <v>220</v>
      </c>
      <c r="N6" s="28">
        <v>220</v>
      </c>
      <c r="O6" s="19">
        <f>SUM(C6:N6)</f>
        <v>2711</v>
      </c>
    </row>
    <row r="7" spans="1:15" ht="15">
      <c r="A7" s="8">
        <v>5</v>
      </c>
      <c r="B7" s="28" t="s">
        <v>31</v>
      </c>
      <c r="C7" s="28">
        <v>301</v>
      </c>
      <c r="D7" s="28">
        <v>253</v>
      </c>
      <c r="E7" s="28">
        <v>360</v>
      </c>
      <c r="F7" s="28">
        <v>301</v>
      </c>
      <c r="G7" s="28">
        <v>301</v>
      </c>
      <c r="H7" s="28">
        <v>338</v>
      </c>
      <c r="I7" s="28">
        <v>294</v>
      </c>
      <c r="J7" s="28">
        <v>294</v>
      </c>
      <c r="K7" s="28">
        <v>294</v>
      </c>
      <c r="L7" s="28">
        <v>294</v>
      </c>
      <c r="M7" s="28">
        <v>294</v>
      </c>
      <c r="N7" s="28">
        <v>294</v>
      </c>
      <c r="O7" s="19">
        <f>SUM(C7:N7)</f>
        <v>3618</v>
      </c>
    </row>
    <row r="8" spans="1:15" ht="15">
      <c r="A8" s="8">
        <v>6</v>
      </c>
      <c r="B8" s="28" t="s">
        <v>45</v>
      </c>
      <c r="C8" s="28">
        <v>26.12</v>
      </c>
      <c r="D8" s="28">
        <v>41.86</v>
      </c>
      <c r="E8" s="28">
        <v>38.97</v>
      </c>
      <c r="F8" s="28">
        <v>56.72</v>
      </c>
      <c r="G8" s="28">
        <v>40.31</v>
      </c>
      <c r="H8" s="28">
        <v>39.39</v>
      </c>
      <c r="I8" s="28">
        <v>37.06</v>
      </c>
      <c r="J8" s="28">
        <v>37.53</v>
      </c>
      <c r="K8" s="28">
        <v>37.23</v>
      </c>
      <c r="L8" s="28">
        <v>52.11</v>
      </c>
      <c r="M8" s="28">
        <v>32.56</v>
      </c>
      <c r="N8" s="29">
        <v>49.66</v>
      </c>
      <c r="O8" s="19">
        <f>SUM(C8:N8)</f>
        <v>489.5200000000001</v>
      </c>
    </row>
    <row r="9" spans="1:15" ht="15">
      <c r="A9" s="8">
        <v>7</v>
      </c>
      <c r="B9" s="28" t="s">
        <v>32</v>
      </c>
      <c r="C9" s="28">
        <v>1195.37</v>
      </c>
      <c r="D9" s="28">
        <v>1161.86</v>
      </c>
      <c r="E9" s="28">
        <v>1392.2</v>
      </c>
      <c r="F9" s="28">
        <v>1024.54</v>
      </c>
      <c r="G9" s="28">
        <v>878.05</v>
      </c>
      <c r="H9" s="28">
        <v>978.01</v>
      </c>
      <c r="I9" s="28">
        <v>907.57</v>
      </c>
      <c r="J9" s="28">
        <v>1037.37</v>
      </c>
      <c r="K9" s="28">
        <v>940.57</v>
      </c>
      <c r="L9" s="28">
        <v>1014.07</v>
      </c>
      <c r="M9" s="28">
        <v>959.99</v>
      </c>
      <c r="N9" s="29">
        <v>959.99</v>
      </c>
      <c r="O9" s="19">
        <f>SUM(C9:N9)</f>
        <v>12449.589999999998</v>
      </c>
    </row>
    <row r="10" spans="1:15" ht="15">
      <c r="A10" s="8">
        <v>8</v>
      </c>
      <c r="B10" s="28" t="s">
        <v>33</v>
      </c>
      <c r="C10" s="28">
        <v>361</v>
      </c>
      <c r="D10" s="28">
        <v>350.88</v>
      </c>
      <c r="E10" s="28">
        <v>420.44</v>
      </c>
      <c r="F10" s="28">
        <v>309.41</v>
      </c>
      <c r="G10" s="28">
        <v>265.17</v>
      </c>
      <c r="H10" s="28">
        <v>295.36</v>
      </c>
      <c r="I10" s="28">
        <v>274.09</v>
      </c>
      <c r="J10" s="28">
        <v>313.29</v>
      </c>
      <c r="K10" s="28">
        <v>284.05</v>
      </c>
      <c r="L10" s="28">
        <v>306.25</v>
      </c>
      <c r="M10" s="28">
        <v>289.92</v>
      </c>
      <c r="N10" s="29">
        <v>289.92</v>
      </c>
      <c r="O10" s="19">
        <f>SUM(C10:N10)</f>
        <v>3759.7800000000007</v>
      </c>
    </row>
    <row r="11" spans="1:15" ht="15">
      <c r="A11" s="8">
        <v>9</v>
      </c>
      <c r="B11" s="28" t="s">
        <v>34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9"/>
      <c r="O11" s="19"/>
    </row>
    <row r="12" spans="1:15" ht="15">
      <c r="A12" s="8">
        <v>10</v>
      </c>
      <c r="B12" s="28" t="s">
        <v>35</v>
      </c>
      <c r="C12" s="28">
        <v>23.03</v>
      </c>
      <c r="D12" s="28">
        <v>24.16</v>
      </c>
      <c r="E12" s="28">
        <v>23.73</v>
      </c>
      <c r="F12" s="28">
        <v>21.73</v>
      </c>
      <c r="G12" s="28">
        <v>22.25</v>
      </c>
      <c r="H12" s="28">
        <v>22.99</v>
      </c>
      <c r="I12" s="28">
        <v>22.33</v>
      </c>
      <c r="J12" s="28">
        <v>22.18</v>
      </c>
      <c r="K12" s="28">
        <v>22.09</v>
      </c>
      <c r="L12" s="28">
        <v>21.85</v>
      </c>
      <c r="M12" s="28">
        <v>21.86</v>
      </c>
      <c r="N12" s="28">
        <v>21.96</v>
      </c>
      <c r="O12" s="19">
        <f>SUM(C12:N12)</f>
        <v>270.16</v>
      </c>
    </row>
    <row r="13" spans="1:15" ht="15">
      <c r="A13" s="8">
        <v>11</v>
      </c>
      <c r="B13" s="28" t="s">
        <v>36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19"/>
    </row>
    <row r="14" spans="1:15" ht="15">
      <c r="A14" s="8">
        <v>12</v>
      </c>
      <c r="B14" s="28" t="s">
        <v>37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19"/>
    </row>
    <row r="15" spans="1:15" ht="15">
      <c r="A15" s="8">
        <v>13</v>
      </c>
      <c r="B15" s="28" t="s">
        <v>46</v>
      </c>
      <c r="C15" s="28">
        <v>38.97</v>
      </c>
      <c r="D15" s="28">
        <v>50.02</v>
      </c>
      <c r="E15" s="28">
        <v>126.88</v>
      </c>
      <c r="F15" s="28">
        <v>101.39</v>
      </c>
      <c r="G15" s="28">
        <v>0.53</v>
      </c>
      <c r="H15" s="28">
        <v>90.22</v>
      </c>
      <c r="I15" s="28">
        <v>7.27</v>
      </c>
      <c r="J15" s="28">
        <v>24.95</v>
      </c>
      <c r="K15" s="28">
        <v>86.73</v>
      </c>
      <c r="L15" s="28">
        <v>0.55</v>
      </c>
      <c r="M15" s="28">
        <v>7.2</v>
      </c>
      <c r="N15" s="28">
        <v>12.01</v>
      </c>
      <c r="O15" s="19">
        <f aca="true" t="shared" si="0" ref="O15:O20">SUM(C15:N15)</f>
        <v>546.7199999999999</v>
      </c>
    </row>
    <row r="16" spans="1:15" ht="15">
      <c r="A16" s="8">
        <v>14</v>
      </c>
      <c r="B16" s="28" t="s">
        <v>47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9"/>
      <c r="O16" s="19">
        <f t="shared" si="0"/>
        <v>0</v>
      </c>
    </row>
    <row r="17" spans="1:15" ht="15">
      <c r="A17" s="8">
        <v>15</v>
      </c>
      <c r="B17" s="30" t="s">
        <v>109</v>
      </c>
      <c r="C17" s="30">
        <v>288.24</v>
      </c>
      <c r="D17" s="30">
        <v>252.48</v>
      </c>
      <c r="E17" s="30">
        <v>252.48</v>
      </c>
      <c r="F17" s="30">
        <v>252.48</v>
      </c>
      <c r="G17" s="30">
        <v>252.48</v>
      </c>
      <c r="H17" s="30"/>
      <c r="I17" s="30"/>
      <c r="J17" s="30">
        <v>249.88</v>
      </c>
      <c r="K17" s="30"/>
      <c r="L17" s="30">
        <v>249.88</v>
      </c>
      <c r="M17" s="30">
        <v>124.94</v>
      </c>
      <c r="N17" s="31"/>
      <c r="O17" s="22">
        <f t="shared" si="0"/>
        <v>1922.8600000000001</v>
      </c>
    </row>
    <row r="18" spans="1:15" ht="15">
      <c r="A18" s="8">
        <v>16</v>
      </c>
      <c r="B18" s="30" t="s">
        <v>40</v>
      </c>
      <c r="C18" s="30">
        <v>109.14</v>
      </c>
      <c r="D18" s="30">
        <v>106.14</v>
      </c>
      <c r="E18" s="30">
        <v>106.14</v>
      </c>
      <c r="F18" s="30">
        <v>106.14</v>
      </c>
      <c r="G18" s="30">
        <v>106.14</v>
      </c>
      <c r="H18" s="30">
        <v>106.14</v>
      </c>
      <c r="I18" s="30">
        <v>106.14</v>
      </c>
      <c r="J18" s="30">
        <v>105.04</v>
      </c>
      <c r="K18" s="30">
        <v>105.04</v>
      </c>
      <c r="L18" s="30">
        <v>105.04</v>
      </c>
      <c r="M18" s="30">
        <v>105.04</v>
      </c>
      <c r="N18" s="30">
        <v>105.04</v>
      </c>
      <c r="O18" s="22">
        <f t="shared" si="0"/>
        <v>1271.1799999999998</v>
      </c>
    </row>
    <row r="19" spans="1:15" ht="15">
      <c r="A19" s="8">
        <v>17</v>
      </c>
      <c r="B19" s="30" t="s">
        <v>132</v>
      </c>
      <c r="C19" s="1">
        <v>388.5</v>
      </c>
      <c r="D19" s="1">
        <v>388.5</v>
      </c>
      <c r="E19" s="1">
        <v>989.8</v>
      </c>
      <c r="F19" s="1">
        <v>259</v>
      </c>
      <c r="G19" s="1">
        <v>259</v>
      </c>
      <c r="H19" s="1">
        <v>259</v>
      </c>
      <c r="I19" s="1">
        <v>259</v>
      </c>
      <c r="J19" s="1">
        <v>259</v>
      </c>
      <c r="K19" s="1">
        <v>259</v>
      </c>
      <c r="L19" s="1">
        <v>259</v>
      </c>
      <c r="M19" s="1">
        <v>259</v>
      </c>
      <c r="N19" s="1">
        <v>259</v>
      </c>
      <c r="O19" s="22">
        <f t="shared" si="0"/>
        <v>4097.8</v>
      </c>
    </row>
    <row r="20" spans="1:15" ht="15">
      <c r="A20" s="8"/>
      <c r="B20" s="32" t="s">
        <v>41</v>
      </c>
      <c r="C20" s="32">
        <f aca="true" t="shared" si="1" ref="C20:N20">SUM(C3:C19)</f>
        <v>2957.3699999999994</v>
      </c>
      <c r="D20" s="32">
        <f t="shared" si="1"/>
        <v>2818.9</v>
      </c>
      <c r="E20" s="32">
        <f t="shared" si="1"/>
        <v>5217.85</v>
      </c>
      <c r="F20" s="32">
        <f t="shared" si="1"/>
        <v>2658.41</v>
      </c>
      <c r="G20" s="32">
        <f t="shared" si="1"/>
        <v>2350.93</v>
      </c>
      <c r="H20" s="32">
        <f t="shared" si="1"/>
        <v>2382.11</v>
      </c>
      <c r="I20" s="32">
        <f t="shared" si="1"/>
        <v>2127.46</v>
      </c>
      <c r="J20" s="32">
        <f t="shared" si="1"/>
        <v>2563.24</v>
      </c>
      <c r="K20" s="32">
        <f t="shared" si="1"/>
        <v>4198.710000000001</v>
      </c>
      <c r="L20" s="32">
        <f t="shared" si="1"/>
        <v>2522.75</v>
      </c>
      <c r="M20" s="32">
        <f t="shared" si="1"/>
        <v>2314.51</v>
      </c>
      <c r="N20" s="32">
        <f t="shared" si="1"/>
        <v>2211.58</v>
      </c>
      <c r="O20" s="19">
        <f t="shared" si="0"/>
        <v>34323.82</v>
      </c>
    </row>
  </sheetData>
  <sheetProtection/>
  <mergeCells count="1">
    <mergeCell ref="A1:O1"/>
  </mergeCells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G3"/>
  <sheetViews>
    <sheetView zoomScalePageLayoutView="0" workbookViewId="0" topLeftCell="A1">
      <selection activeCell="J16" sqref="J16"/>
    </sheetView>
  </sheetViews>
  <sheetFormatPr defaultColWidth="9.140625" defaultRowHeight="15"/>
  <cols>
    <col min="1" max="1" width="18.57421875" style="0" customWidth="1"/>
    <col min="2" max="2" width="12.421875" style="0" bestFit="1" customWidth="1"/>
    <col min="4" max="4" width="19.140625" style="0" customWidth="1"/>
    <col min="6" max="6" width="21.8515625" style="0" customWidth="1"/>
    <col min="7" max="7" width="28.421875" style="0" customWidth="1"/>
  </cols>
  <sheetData>
    <row r="1" spans="1:7" ht="15">
      <c r="A1" s="45" t="s">
        <v>120</v>
      </c>
      <c r="B1" s="45"/>
      <c r="C1" s="45"/>
      <c r="D1" s="45"/>
      <c r="E1" s="45"/>
      <c r="F1" s="45"/>
      <c r="G1" s="45"/>
    </row>
    <row r="2" spans="1:7" ht="45">
      <c r="A2" s="13" t="s">
        <v>58</v>
      </c>
      <c r="B2" s="26" t="s">
        <v>2</v>
      </c>
      <c r="C2" s="26" t="s">
        <v>50</v>
      </c>
      <c r="D2" s="13" t="s">
        <v>59</v>
      </c>
      <c r="E2" s="26" t="s">
        <v>51</v>
      </c>
      <c r="F2" s="13" t="s">
        <v>119</v>
      </c>
      <c r="G2" s="42" t="s">
        <v>131</v>
      </c>
    </row>
    <row r="3" spans="1:7" ht="15">
      <c r="A3" s="1">
        <v>5014.51</v>
      </c>
      <c r="B3" s="1">
        <v>60046.73000000001</v>
      </c>
      <c r="C3" s="12">
        <v>60174.87000000001</v>
      </c>
      <c r="D3" s="1">
        <v>4886.37</v>
      </c>
      <c r="E3" s="1">
        <v>34323.82</v>
      </c>
      <c r="F3" s="1">
        <f>C3-E3</f>
        <v>25851.05000000001</v>
      </c>
      <c r="G3" s="43">
        <v>69076.43</v>
      </c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9"/>
  <sheetViews>
    <sheetView view="pageLayout" workbookViewId="0" topLeftCell="A1">
      <selection activeCell="A6" sqref="A6:E6"/>
    </sheetView>
  </sheetViews>
  <sheetFormatPr defaultColWidth="9.140625" defaultRowHeight="15"/>
  <cols>
    <col min="2" max="2" width="21.7109375" style="0" customWidth="1"/>
    <col min="3" max="3" width="11.7109375" style="0" customWidth="1"/>
    <col min="4" max="4" width="12.57421875" style="0" customWidth="1"/>
    <col min="5" max="5" width="21.421875" style="0" customWidth="1"/>
  </cols>
  <sheetData>
    <row r="1" spans="1:5" ht="15">
      <c r="A1" s="14"/>
      <c r="B1" s="14"/>
      <c r="C1" s="14"/>
      <c r="D1" s="14"/>
      <c r="E1" s="14"/>
    </row>
    <row r="2" spans="1:5" ht="15">
      <c r="A2" s="14" t="s">
        <v>20</v>
      </c>
      <c r="B2" s="14"/>
      <c r="C2" s="14"/>
      <c r="D2" s="14"/>
      <c r="E2" s="14"/>
    </row>
    <row r="3" spans="1:5" ht="15">
      <c r="A3" s="14"/>
      <c r="B3" s="14"/>
      <c r="C3" s="14"/>
      <c r="D3" s="14"/>
      <c r="E3" s="14"/>
    </row>
    <row r="4" spans="1:5" ht="15">
      <c r="A4" s="14" t="s">
        <v>18</v>
      </c>
      <c r="B4" s="14"/>
      <c r="C4" s="14"/>
      <c r="D4" s="14"/>
      <c r="E4" s="14"/>
    </row>
    <row r="5" spans="1:5" ht="15">
      <c r="A5" s="14"/>
      <c r="B5" s="14"/>
      <c r="C5" s="14"/>
      <c r="D5" s="14"/>
      <c r="E5" s="14"/>
    </row>
    <row r="6" spans="1:5" ht="15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</row>
    <row r="7" spans="1:5" ht="15">
      <c r="A7" s="1" t="s">
        <v>11</v>
      </c>
      <c r="B7" s="1">
        <v>6738.85</v>
      </c>
      <c r="C7" s="1">
        <v>2770.21</v>
      </c>
      <c r="D7" s="1"/>
      <c r="E7" s="1">
        <v>9509.06</v>
      </c>
    </row>
    <row r="8" spans="1:5" ht="15">
      <c r="A8" s="1" t="s">
        <v>12</v>
      </c>
      <c r="B8" s="1">
        <v>9509.06</v>
      </c>
      <c r="C8" s="1">
        <v>2770.21</v>
      </c>
      <c r="D8" s="1"/>
      <c r="E8" s="1">
        <v>12279.27</v>
      </c>
    </row>
    <row r="9" spans="1:5" ht="15">
      <c r="A9" s="1" t="s">
        <v>13</v>
      </c>
      <c r="B9" s="1">
        <v>12279.27</v>
      </c>
      <c r="C9" s="1">
        <v>2770.21</v>
      </c>
      <c r="D9" s="1">
        <v>1852.5</v>
      </c>
      <c r="E9" s="1">
        <v>13196.98</v>
      </c>
    </row>
    <row r="10" spans="1:5" ht="15">
      <c r="A10" s="1" t="s">
        <v>14</v>
      </c>
      <c r="B10" s="1">
        <v>13196.98</v>
      </c>
      <c r="C10" s="1">
        <v>2770.21</v>
      </c>
      <c r="D10" s="1">
        <v>6648.2</v>
      </c>
      <c r="E10" s="1">
        <v>9318.99</v>
      </c>
    </row>
    <row r="11" spans="1:5" ht="15">
      <c r="A11" s="1" t="s">
        <v>15</v>
      </c>
      <c r="B11" s="1">
        <v>9318.99</v>
      </c>
      <c r="C11" s="1">
        <v>2770.21</v>
      </c>
      <c r="D11" s="1">
        <v>3520.4</v>
      </c>
      <c r="E11" s="1">
        <v>8568.8</v>
      </c>
    </row>
    <row r="12" spans="1:5" ht="15">
      <c r="A12" s="1" t="s">
        <v>16</v>
      </c>
      <c r="B12" s="1">
        <v>8568.8</v>
      </c>
      <c r="C12" s="1">
        <v>2770.21</v>
      </c>
      <c r="D12" s="1">
        <v>2458.3</v>
      </c>
      <c r="E12" s="1">
        <v>8880.71</v>
      </c>
    </row>
    <row r="13" spans="1:5" ht="15">
      <c r="A13" s="1" t="s">
        <v>17</v>
      </c>
      <c r="B13" s="1">
        <v>8880.71</v>
      </c>
      <c r="C13" s="1">
        <v>2770.21</v>
      </c>
      <c r="D13" s="1">
        <v>2464.8</v>
      </c>
      <c r="E13" s="1">
        <v>9186.12</v>
      </c>
    </row>
    <row r="14" spans="1:5" ht="15">
      <c r="A14" s="1" t="s">
        <v>5</v>
      </c>
      <c r="B14" s="1">
        <v>9186.12</v>
      </c>
      <c r="C14" s="1">
        <v>2770.21</v>
      </c>
      <c r="D14" s="1">
        <v>2773.55</v>
      </c>
      <c r="E14" s="1">
        <v>9182.78</v>
      </c>
    </row>
    <row r="15" spans="1:5" ht="15">
      <c r="A15" s="1" t="s">
        <v>6</v>
      </c>
      <c r="B15" s="1">
        <v>9182.78</v>
      </c>
      <c r="C15" s="1">
        <v>2770.21</v>
      </c>
      <c r="D15" s="1">
        <v>3426.8</v>
      </c>
      <c r="E15" s="1">
        <v>8526.19</v>
      </c>
    </row>
    <row r="16" spans="1:5" ht="15">
      <c r="A16" s="1" t="s">
        <v>7</v>
      </c>
      <c r="B16" s="1">
        <v>8526.19</v>
      </c>
      <c r="C16" s="1">
        <v>2770.21</v>
      </c>
      <c r="D16" s="1">
        <v>2461.55</v>
      </c>
      <c r="E16" s="1">
        <v>8834.85</v>
      </c>
    </row>
    <row r="17" spans="1:5" ht="15">
      <c r="A17" s="1" t="s">
        <v>8</v>
      </c>
      <c r="B17" s="1">
        <v>8834.85</v>
      </c>
      <c r="C17" s="1">
        <v>2770.21</v>
      </c>
      <c r="D17" s="1">
        <v>2139.8</v>
      </c>
      <c r="E17" s="1">
        <v>9465.26</v>
      </c>
    </row>
    <row r="18" spans="1:5" ht="15">
      <c r="A18" s="1" t="s">
        <v>9</v>
      </c>
      <c r="B18" s="1">
        <v>9465.26</v>
      </c>
      <c r="C18" s="1">
        <v>2770.21</v>
      </c>
      <c r="D18" s="1">
        <v>2461.55</v>
      </c>
      <c r="E18" s="1">
        <v>9773.92</v>
      </c>
    </row>
    <row r="19" spans="1:5" ht="15">
      <c r="A19" s="2" t="s">
        <v>10</v>
      </c>
      <c r="B19" s="2"/>
      <c r="C19" s="2">
        <v>33242.52</v>
      </c>
      <c r="D19" s="2">
        <v>30207.45</v>
      </c>
      <c r="E19" s="2">
        <v>9773.92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E62"/>
  <sheetViews>
    <sheetView zoomScalePageLayoutView="0" workbookViewId="0" topLeftCell="A1">
      <selection activeCell="A1" sqref="A1:E16384"/>
    </sheetView>
  </sheetViews>
  <sheetFormatPr defaultColWidth="9.140625" defaultRowHeight="15"/>
  <cols>
    <col min="2" max="2" width="18.28125" style="0" customWidth="1"/>
    <col min="3" max="3" width="12.421875" style="0" bestFit="1" customWidth="1"/>
    <col min="4" max="4" width="14.28125" style="0" bestFit="1" customWidth="1"/>
    <col min="5" max="5" width="18.57421875" style="0" customWidth="1"/>
  </cols>
  <sheetData>
    <row r="1" spans="1:5" ht="15">
      <c r="A1" s="37" t="s">
        <v>133</v>
      </c>
      <c r="B1" s="37"/>
      <c r="C1" s="37"/>
      <c r="D1" s="37"/>
      <c r="E1" s="37"/>
    </row>
    <row r="2" spans="1:5" ht="15">
      <c r="A2" s="14"/>
      <c r="B2" s="14"/>
      <c r="C2" s="14"/>
      <c r="D2" s="14"/>
      <c r="E2" s="14"/>
    </row>
    <row r="3" spans="1:5" ht="15">
      <c r="A3" s="49" t="s">
        <v>18</v>
      </c>
      <c r="B3" s="49"/>
      <c r="C3" s="49"/>
      <c r="D3" s="49"/>
      <c r="E3" s="49"/>
    </row>
    <row r="4" spans="1:5" ht="15">
      <c r="A4" s="14"/>
      <c r="B4" s="14"/>
      <c r="C4" s="14"/>
      <c r="D4" s="14"/>
      <c r="E4" s="14"/>
    </row>
    <row r="5" spans="1:5" ht="30">
      <c r="A5" s="39" t="s">
        <v>0</v>
      </c>
      <c r="B5" s="40" t="s">
        <v>1</v>
      </c>
      <c r="C5" s="39" t="s">
        <v>2</v>
      </c>
      <c r="D5" s="39" t="s">
        <v>3</v>
      </c>
      <c r="E5" s="40" t="s">
        <v>4</v>
      </c>
    </row>
    <row r="6" spans="1:5" ht="15">
      <c r="A6" s="1" t="s">
        <v>11</v>
      </c>
      <c r="B6" s="1">
        <v>4886.37</v>
      </c>
      <c r="C6" s="1">
        <v>5273.74</v>
      </c>
      <c r="D6" s="1">
        <v>4886.37</v>
      </c>
      <c r="E6" s="1">
        <v>5273.74</v>
      </c>
    </row>
    <row r="7" spans="1:5" ht="15">
      <c r="A7" s="1" t="s">
        <v>12</v>
      </c>
      <c r="B7" s="1">
        <v>5273.74</v>
      </c>
      <c r="C7" s="1">
        <v>5273.74</v>
      </c>
      <c r="D7" s="1">
        <v>5273.74</v>
      </c>
      <c r="E7" s="1">
        <v>5273.74</v>
      </c>
    </row>
    <row r="8" spans="1:5" ht="15">
      <c r="A8" s="1" t="s">
        <v>13</v>
      </c>
      <c r="B8" s="1">
        <v>5273.74</v>
      </c>
      <c r="C8" s="1">
        <v>5273.74</v>
      </c>
      <c r="D8" s="1">
        <v>5273.74</v>
      </c>
      <c r="E8" s="1">
        <v>5273.74</v>
      </c>
    </row>
    <row r="9" spans="1:5" ht="15">
      <c r="A9" s="1" t="s">
        <v>14</v>
      </c>
      <c r="B9" s="1">
        <v>5273.74</v>
      </c>
      <c r="C9" s="1">
        <v>5273.74</v>
      </c>
      <c r="D9" s="1">
        <v>5273.74</v>
      </c>
      <c r="E9" s="1">
        <v>5273.74</v>
      </c>
    </row>
    <row r="10" spans="1:5" ht="15">
      <c r="A10" s="1" t="s">
        <v>15</v>
      </c>
      <c r="B10" s="1">
        <v>5273.74</v>
      </c>
      <c r="C10" s="1">
        <v>5273.74</v>
      </c>
      <c r="D10" s="1">
        <v>5273.74</v>
      </c>
      <c r="E10" s="1">
        <v>5273.74</v>
      </c>
    </row>
    <row r="11" spans="1:5" ht="15">
      <c r="A11" s="1" t="s">
        <v>16</v>
      </c>
      <c r="B11" s="1">
        <v>5273.74</v>
      </c>
      <c r="C11" s="1">
        <v>5273.74</v>
      </c>
      <c r="D11" s="1">
        <v>5273.74</v>
      </c>
      <c r="E11" s="1">
        <v>5273.74</v>
      </c>
    </row>
    <row r="12" spans="1:5" ht="15">
      <c r="A12" s="1" t="s">
        <v>17</v>
      </c>
      <c r="B12" s="1">
        <v>5273.74</v>
      </c>
      <c r="C12" s="1">
        <v>5493.46</v>
      </c>
      <c r="D12" s="1">
        <v>5273.74</v>
      </c>
      <c r="E12" s="1">
        <v>5493.46</v>
      </c>
    </row>
    <row r="13" spans="1:5" ht="15">
      <c r="A13" s="1" t="s">
        <v>5</v>
      </c>
      <c r="B13" s="1">
        <v>5493.46</v>
      </c>
      <c r="C13" s="1">
        <v>5273.74</v>
      </c>
      <c r="D13" s="1">
        <v>5493.46</v>
      </c>
      <c r="E13" s="1">
        <v>5273.74</v>
      </c>
    </row>
    <row r="14" spans="1:5" ht="15">
      <c r="A14" s="1" t="s">
        <v>6</v>
      </c>
      <c r="B14" s="1">
        <v>5273.74</v>
      </c>
      <c r="C14" s="1">
        <v>5589.72</v>
      </c>
      <c r="D14" s="1">
        <v>5273.74</v>
      </c>
      <c r="E14" s="1">
        <v>5589.72</v>
      </c>
    </row>
    <row r="15" spans="1:5" ht="15">
      <c r="A15" s="1" t="s">
        <v>7</v>
      </c>
      <c r="B15" s="1">
        <v>5589.72</v>
      </c>
      <c r="C15" s="1">
        <v>5273.74</v>
      </c>
      <c r="D15" s="1">
        <v>5589.72</v>
      </c>
      <c r="E15" s="1">
        <v>5273.74</v>
      </c>
    </row>
    <row r="16" spans="1:5" ht="15">
      <c r="A16" s="1" t="s">
        <v>8</v>
      </c>
      <c r="B16" s="1">
        <v>5273.74</v>
      </c>
      <c r="C16" s="1">
        <v>5150.63</v>
      </c>
      <c r="D16" s="1">
        <v>5273.74</v>
      </c>
      <c r="E16" s="1">
        <v>5150.63</v>
      </c>
    </row>
    <row r="17" spans="1:5" ht="15">
      <c r="A17" s="1" t="s">
        <v>9</v>
      </c>
      <c r="B17" s="1">
        <v>5150.63</v>
      </c>
      <c r="C17" s="1">
        <v>5289.66</v>
      </c>
      <c r="D17" s="1">
        <v>5150.63</v>
      </c>
      <c r="E17" s="1">
        <v>5289.66</v>
      </c>
    </row>
    <row r="18" spans="1:5" ht="15">
      <c r="A18" s="2" t="s">
        <v>10</v>
      </c>
      <c r="B18" s="2">
        <v>4886.37</v>
      </c>
      <c r="C18" s="2">
        <f>SUM(C6:C17)</f>
        <v>63713.389999999985</v>
      </c>
      <c r="D18" s="2">
        <f>SUM(D6:D17)</f>
        <v>63310.09999999999</v>
      </c>
      <c r="E18" s="2">
        <v>5289.66</v>
      </c>
    </row>
    <row r="21" spans="1:5" ht="15">
      <c r="A21" s="37" t="s">
        <v>113</v>
      </c>
      <c r="B21" s="37"/>
      <c r="C21" s="37"/>
      <c r="D21" s="37"/>
      <c r="E21" s="37"/>
    </row>
    <row r="22" spans="1:5" ht="15">
      <c r="A22" s="14"/>
      <c r="B22" s="14"/>
      <c r="C22" s="14"/>
      <c r="D22" s="14"/>
      <c r="E22" s="14"/>
    </row>
    <row r="23" spans="1:5" ht="30">
      <c r="A23" s="39" t="s">
        <v>0</v>
      </c>
      <c r="B23" s="40" t="s">
        <v>1</v>
      </c>
      <c r="C23" s="39" t="s">
        <v>2</v>
      </c>
      <c r="D23" s="39" t="s">
        <v>3</v>
      </c>
      <c r="E23" s="40" t="s">
        <v>4</v>
      </c>
    </row>
    <row r="24" spans="1:5" ht="15">
      <c r="A24" s="50" t="s">
        <v>114</v>
      </c>
      <c r="B24" s="51"/>
      <c r="C24" s="51"/>
      <c r="D24" s="51"/>
      <c r="E24" s="52"/>
    </row>
    <row r="25" spans="1:5" ht="15">
      <c r="A25" s="1" t="s">
        <v>14</v>
      </c>
      <c r="B25" s="1"/>
      <c r="C25" s="1">
        <v>436.28</v>
      </c>
      <c r="D25" s="1"/>
      <c r="E25" s="1">
        <v>436.28</v>
      </c>
    </row>
    <row r="26" spans="1:5" ht="15">
      <c r="A26" s="1" t="s">
        <v>15</v>
      </c>
      <c r="B26" s="1">
        <v>436.28</v>
      </c>
      <c r="C26" s="1">
        <v>436.28</v>
      </c>
      <c r="D26" s="1">
        <v>370.29</v>
      </c>
      <c r="E26" s="1">
        <v>502.27</v>
      </c>
    </row>
    <row r="27" spans="1:5" ht="15">
      <c r="A27" s="1" t="s">
        <v>16</v>
      </c>
      <c r="B27" s="1">
        <v>502.27</v>
      </c>
      <c r="C27" s="1">
        <v>670.34</v>
      </c>
      <c r="D27" s="1">
        <v>309.53</v>
      </c>
      <c r="E27" s="1">
        <v>863.08</v>
      </c>
    </row>
    <row r="28" spans="1:5" ht="15">
      <c r="A28" s="1" t="s">
        <v>17</v>
      </c>
      <c r="B28" s="1">
        <v>863.08</v>
      </c>
      <c r="C28" s="1">
        <v>1242.01</v>
      </c>
      <c r="D28" s="1">
        <v>785.14</v>
      </c>
      <c r="E28" s="1">
        <v>1319.95</v>
      </c>
    </row>
    <row r="29" spans="1:5" ht="15">
      <c r="A29" s="1" t="s">
        <v>5</v>
      </c>
      <c r="B29" s="1">
        <v>1319.95</v>
      </c>
      <c r="C29" s="1">
        <v>451.51</v>
      </c>
      <c r="D29" s="1">
        <v>1319.95</v>
      </c>
      <c r="E29" s="1">
        <f>B29+C29-D29</f>
        <v>451.51</v>
      </c>
    </row>
    <row r="30" spans="1:5" ht="15">
      <c r="A30" s="1" t="s">
        <v>6</v>
      </c>
      <c r="B30" s="1">
        <v>451.51</v>
      </c>
      <c r="C30" s="1">
        <v>257.09</v>
      </c>
      <c r="D30" s="1">
        <v>451.51</v>
      </c>
      <c r="E30" s="1">
        <f>B30+C30-D30</f>
        <v>257.0899999999999</v>
      </c>
    </row>
    <row r="31" spans="1:5" ht="15">
      <c r="A31" s="1" t="s">
        <v>7</v>
      </c>
      <c r="B31" s="1">
        <v>257.09</v>
      </c>
      <c r="C31" s="1">
        <v>587.23</v>
      </c>
      <c r="D31" s="1">
        <v>257.09</v>
      </c>
      <c r="E31" s="1">
        <f>B31+C31-D31</f>
        <v>587.23</v>
      </c>
    </row>
    <row r="32" spans="1:5" ht="15">
      <c r="A32" s="1" t="s">
        <v>8</v>
      </c>
      <c r="B32" s="1">
        <v>587.23</v>
      </c>
      <c r="C32" s="1">
        <v>259</v>
      </c>
      <c r="D32" s="1">
        <v>587.23</v>
      </c>
      <c r="E32" s="1">
        <f>B32+C32-D32</f>
        <v>259</v>
      </c>
    </row>
    <row r="33" spans="1:5" ht="15">
      <c r="A33" s="1" t="s">
        <v>9</v>
      </c>
      <c r="B33" s="1">
        <v>259</v>
      </c>
      <c r="C33" s="1">
        <v>679.49</v>
      </c>
      <c r="D33" s="1">
        <v>222.92</v>
      </c>
      <c r="E33" s="1">
        <f>B33+C33-D33</f>
        <v>715.57</v>
      </c>
    </row>
    <row r="34" spans="1:5" s="3" customFormat="1" ht="15">
      <c r="A34" s="4"/>
      <c r="B34" s="4"/>
      <c r="C34" s="4">
        <f>SUM(C25:C33)</f>
        <v>5019.23</v>
      </c>
      <c r="D34" s="4">
        <f>SUM(D26:D33)</f>
        <v>4303.66</v>
      </c>
      <c r="E34" s="4">
        <v>715.57</v>
      </c>
    </row>
    <row r="35" spans="1:5" ht="15">
      <c r="A35" s="53" t="s">
        <v>115</v>
      </c>
      <c r="B35" s="54"/>
      <c r="C35" s="54"/>
      <c r="D35" s="54"/>
      <c r="E35" s="55"/>
    </row>
    <row r="36" spans="1:5" ht="15">
      <c r="A36" s="1" t="s">
        <v>116</v>
      </c>
      <c r="B36" s="1">
        <v>715.57</v>
      </c>
      <c r="C36" s="1">
        <v>388.5</v>
      </c>
      <c r="D36" s="1">
        <v>715.57</v>
      </c>
      <c r="E36" s="1">
        <f aca="true" t="shared" si="0" ref="E36:E43">B36+C36-D36</f>
        <v>388.5000000000001</v>
      </c>
    </row>
    <row r="37" spans="1:5" ht="15">
      <c r="A37" s="1" t="s">
        <v>117</v>
      </c>
      <c r="B37" s="1">
        <v>388.5</v>
      </c>
      <c r="C37" s="1">
        <v>388.5</v>
      </c>
      <c r="D37" s="1">
        <v>388.5</v>
      </c>
      <c r="E37" s="1">
        <f t="shared" si="0"/>
        <v>388.5</v>
      </c>
    </row>
    <row r="38" spans="1:5" ht="15">
      <c r="A38" s="1" t="s">
        <v>121</v>
      </c>
      <c r="B38" s="1">
        <v>388.5</v>
      </c>
      <c r="C38" s="1">
        <v>989.8</v>
      </c>
      <c r="D38" s="1">
        <v>388.5</v>
      </c>
      <c r="E38" s="1">
        <f t="shared" si="0"/>
        <v>989.8</v>
      </c>
    </row>
    <row r="39" spans="1:5" ht="15">
      <c r="A39" s="1" t="s">
        <v>122</v>
      </c>
      <c r="B39" s="1">
        <v>989.8</v>
      </c>
      <c r="C39" s="1">
        <v>259</v>
      </c>
      <c r="D39" s="1">
        <v>989.8</v>
      </c>
      <c r="E39" s="1">
        <f t="shared" si="0"/>
        <v>259</v>
      </c>
    </row>
    <row r="40" spans="1:5" ht="15">
      <c r="A40" s="1" t="s">
        <v>123</v>
      </c>
      <c r="B40" s="1">
        <v>259</v>
      </c>
      <c r="C40" s="1">
        <v>259</v>
      </c>
      <c r="D40" s="1">
        <v>259</v>
      </c>
      <c r="E40" s="1">
        <f t="shared" si="0"/>
        <v>259</v>
      </c>
    </row>
    <row r="41" spans="1:5" ht="15">
      <c r="A41" s="1" t="s">
        <v>124</v>
      </c>
      <c r="B41" s="1">
        <v>259</v>
      </c>
      <c r="C41" s="1">
        <v>259</v>
      </c>
      <c r="D41" s="1">
        <v>259</v>
      </c>
      <c r="E41" s="1">
        <f t="shared" si="0"/>
        <v>259</v>
      </c>
    </row>
    <row r="42" spans="1:5" ht="15">
      <c r="A42" s="1" t="s">
        <v>125</v>
      </c>
      <c r="B42" s="1">
        <v>259</v>
      </c>
      <c r="C42" s="1">
        <v>259</v>
      </c>
      <c r="D42" s="1">
        <v>259</v>
      </c>
      <c r="E42" s="1">
        <f t="shared" si="0"/>
        <v>259</v>
      </c>
    </row>
    <row r="43" spans="1:5" ht="15">
      <c r="A43" s="1" t="s">
        <v>126</v>
      </c>
      <c r="B43" s="1">
        <v>259</v>
      </c>
      <c r="C43" s="1">
        <v>259</v>
      </c>
      <c r="D43" s="1">
        <v>259</v>
      </c>
      <c r="E43" s="1">
        <f t="shared" si="0"/>
        <v>259</v>
      </c>
    </row>
    <row r="44" spans="1:5" ht="15">
      <c r="A44" s="1" t="s">
        <v>127</v>
      </c>
      <c r="B44" s="1">
        <v>259</v>
      </c>
      <c r="C44" s="1">
        <v>259</v>
      </c>
      <c r="D44" s="1">
        <v>259</v>
      </c>
      <c r="E44" s="1">
        <f>B44+C44-D44</f>
        <v>259</v>
      </c>
    </row>
    <row r="45" spans="1:5" ht="15">
      <c r="A45" s="1" t="s">
        <v>128</v>
      </c>
      <c r="B45" s="1">
        <v>259</v>
      </c>
      <c r="C45" s="1">
        <v>259</v>
      </c>
      <c r="D45" s="1">
        <v>259</v>
      </c>
      <c r="E45" s="1">
        <f>B45+C45-D45</f>
        <v>259</v>
      </c>
    </row>
    <row r="46" spans="1:5" ht="15">
      <c r="A46" s="1" t="s">
        <v>129</v>
      </c>
      <c r="B46" s="1">
        <v>259</v>
      </c>
      <c r="C46" s="1">
        <v>259</v>
      </c>
      <c r="D46" s="1">
        <v>259</v>
      </c>
      <c r="E46" s="1">
        <f>B46+C46-D46</f>
        <v>259</v>
      </c>
    </row>
    <row r="47" spans="1:5" ht="15">
      <c r="A47" s="1" t="s">
        <v>130</v>
      </c>
      <c r="B47" s="1">
        <v>259</v>
      </c>
      <c r="C47" s="1">
        <v>259</v>
      </c>
      <c r="D47" s="1">
        <v>259</v>
      </c>
      <c r="E47" s="1">
        <f>B47+C47-D47</f>
        <v>259</v>
      </c>
    </row>
    <row r="48" spans="1:5" ht="15">
      <c r="A48" s="2"/>
      <c r="B48" s="2"/>
      <c r="C48" s="2">
        <f>SUM(C25:C33)+C36+C37+C38</f>
        <v>6786.03</v>
      </c>
      <c r="D48" s="2">
        <f>SUM(D25:D33)+D36+D37+D38</f>
        <v>5796.23</v>
      </c>
      <c r="E48" s="2">
        <v>259</v>
      </c>
    </row>
    <row r="49" spans="1:5" ht="15">
      <c r="A49" s="53" t="s">
        <v>137</v>
      </c>
      <c r="B49" s="54"/>
      <c r="C49" s="54"/>
      <c r="D49" s="54"/>
      <c r="E49" s="55"/>
    </row>
    <row r="50" spans="1:5" ht="15">
      <c r="A50" s="1" t="s">
        <v>116</v>
      </c>
      <c r="B50" s="1">
        <v>259</v>
      </c>
      <c r="C50" s="1">
        <v>259</v>
      </c>
      <c r="D50" s="1">
        <v>259</v>
      </c>
      <c r="E50" s="1">
        <f>B50+C50-D50</f>
        <v>259</v>
      </c>
    </row>
    <row r="51" spans="1:5" ht="15">
      <c r="A51" s="1" t="s">
        <v>117</v>
      </c>
      <c r="B51" s="1">
        <v>259</v>
      </c>
      <c r="C51" s="1">
        <v>259</v>
      </c>
      <c r="D51" s="1">
        <v>259</v>
      </c>
      <c r="E51" s="1">
        <f>B51+C51-D51</f>
        <v>259</v>
      </c>
    </row>
    <row r="52" spans="1:5" ht="15">
      <c r="A52" s="1" t="s">
        <v>121</v>
      </c>
      <c r="B52" s="1">
        <v>259</v>
      </c>
      <c r="C52" s="1">
        <v>259</v>
      </c>
      <c r="D52" s="1">
        <v>259</v>
      </c>
      <c r="E52" s="1">
        <f>B52+C52-D52</f>
        <v>259</v>
      </c>
    </row>
    <row r="53" spans="1:5" ht="15">
      <c r="A53" s="1" t="s">
        <v>122</v>
      </c>
      <c r="B53" s="1">
        <v>259</v>
      </c>
      <c r="C53" s="1">
        <v>259</v>
      </c>
      <c r="D53" s="1">
        <v>259</v>
      </c>
      <c r="E53" s="1">
        <f>B53+C53-D53</f>
        <v>259</v>
      </c>
    </row>
    <row r="54" spans="1:5" ht="15">
      <c r="A54" s="1" t="s">
        <v>123</v>
      </c>
      <c r="B54" s="1"/>
      <c r="C54" s="1">
        <v>478.72</v>
      </c>
      <c r="D54" s="1"/>
      <c r="E54" s="1"/>
    </row>
    <row r="55" spans="1:5" ht="15">
      <c r="A55" s="1" t="s">
        <v>124</v>
      </c>
      <c r="B55" s="1"/>
      <c r="C55" s="1">
        <v>259</v>
      </c>
      <c r="D55" s="1"/>
      <c r="E55" s="1"/>
    </row>
    <row r="56" spans="1:5" ht="15">
      <c r="A56" s="1" t="s">
        <v>125</v>
      </c>
      <c r="B56" s="1"/>
      <c r="C56" s="1">
        <v>574.98</v>
      </c>
      <c r="D56" s="1"/>
      <c r="E56" s="1"/>
    </row>
    <row r="57" spans="1:5" ht="15">
      <c r="A57" s="1" t="s">
        <v>126</v>
      </c>
      <c r="B57" s="1"/>
      <c r="C57" s="1">
        <v>259</v>
      </c>
      <c r="D57" s="1"/>
      <c r="E57" s="1"/>
    </row>
    <row r="58" spans="1:5" ht="15">
      <c r="A58" s="1" t="s">
        <v>127</v>
      </c>
      <c r="B58" s="1"/>
      <c r="C58" s="1">
        <v>135.89</v>
      </c>
      <c r="D58" s="1"/>
      <c r="E58" s="1"/>
    </row>
    <row r="59" spans="1:5" ht="15">
      <c r="A59" s="1" t="s">
        <v>128</v>
      </c>
      <c r="B59" s="1"/>
      <c r="C59" s="1">
        <v>274.92</v>
      </c>
      <c r="D59" s="1"/>
      <c r="E59" s="1"/>
    </row>
    <row r="60" spans="1:5" ht="15">
      <c r="A60" s="1" t="s">
        <v>129</v>
      </c>
      <c r="B60" s="1"/>
      <c r="C60" s="1"/>
      <c r="D60" s="1"/>
      <c r="E60" s="1"/>
    </row>
    <row r="61" spans="1:5" ht="15">
      <c r="A61" s="1" t="s">
        <v>130</v>
      </c>
      <c r="B61" s="1"/>
      <c r="C61" s="1"/>
      <c r="D61" s="1"/>
      <c r="E61" s="1"/>
    </row>
    <row r="62" spans="1:5" s="3" customFormat="1" ht="15">
      <c r="A62" s="4"/>
      <c r="B62" s="4"/>
      <c r="C62" s="4">
        <f>SUM(C50:C61)</f>
        <v>3018.5099999999998</v>
      </c>
      <c r="D62" s="4">
        <f>SUM(D50:D61)</f>
        <v>1036</v>
      </c>
      <c r="E62" s="4">
        <v>259</v>
      </c>
    </row>
  </sheetData>
  <sheetProtection/>
  <mergeCells count="4">
    <mergeCell ref="A3:E3"/>
    <mergeCell ref="A24:E24"/>
    <mergeCell ref="A35:E35"/>
    <mergeCell ref="A49:E4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selection activeCell="A2" sqref="A1:O16384"/>
    </sheetView>
  </sheetViews>
  <sheetFormatPr defaultColWidth="9.140625" defaultRowHeight="15"/>
  <cols>
    <col min="1" max="1" width="3.00390625" style="0" bestFit="1" customWidth="1"/>
    <col min="2" max="2" width="36.28125" style="0" bestFit="1" customWidth="1"/>
  </cols>
  <sheetData>
    <row r="1" spans="1:15" ht="15">
      <c r="A1" s="47" t="s">
        <v>134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8"/>
    </row>
    <row r="2" spans="1:15" ht="15">
      <c r="A2" s="8"/>
      <c r="B2" s="8"/>
      <c r="C2" s="8" t="s">
        <v>11</v>
      </c>
      <c r="D2" s="8" t="s">
        <v>12</v>
      </c>
      <c r="E2" s="8" t="s">
        <v>13</v>
      </c>
      <c r="F2" s="8" t="s">
        <v>14</v>
      </c>
      <c r="G2" s="8" t="s">
        <v>15</v>
      </c>
      <c r="H2" s="8" t="s">
        <v>16</v>
      </c>
      <c r="I2" s="8" t="s">
        <v>17</v>
      </c>
      <c r="J2" s="8" t="s">
        <v>5</v>
      </c>
      <c r="K2" s="8" t="s">
        <v>6</v>
      </c>
      <c r="L2" s="8" t="s">
        <v>7</v>
      </c>
      <c r="M2" s="8" t="s">
        <v>8</v>
      </c>
      <c r="N2" s="10" t="s">
        <v>9</v>
      </c>
      <c r="O2" s="11" t="s">
        <v>49</v>
      </c>
    </row>
    <row r="3" spans="1:15" ht="15">
      <c r="A3" s="8">
        <v>1</v>
      </c>
      <c r="B3" s="28" t="s">
        <v>27</v>
      </c>
      <c r="C3" s="28"/>
      <c r="D3" s="28"/>
      <c r="E3" s="28"/>
      <c r="F3" s="28"/>
      <c r="G3" s="28"/>
      <c r="H3" s="28"/>
      <c r="I3" s="17"/>
      <c r="J3" s="38"/>
      <c r="K3" s="28"/>
      <c r="L3" s="28"/>
      <c r="M3" s="28"/>
      <c r="N3" s="29">
        <v>649.76</v>
      </c>
      <c r="O3" s="19">
        <f>SUM(C3:N3)</f>
        <v>649.76</v>
      </c>
    </row>
    <row r="4" spans="1:15" ht="15">
      <c r="A4" s="8">
        <v>2</v>
      </c>
      <c r="B4" s="28" t="s">
        <v>28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9"/>
      <c r="O4" s="19"/>
    </row>
    <row r="5" spans="1:15" ht="15">
      <c r="A5" s="8">
        <v>3</v>
      </c>
      <c r="B5" s="28" t="s">
        <v>29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9"/>
      <c r="O5" s="19"/>
    </row>
    <row r="6" spans="1:15" ht="15">
      <c r="A6" s="8">
        <v>4</v>
      </c>
      <c r="B6" s="28" t="s">
        <v>30</v>
      </c>
      <c r="C6" s="28">
        <v>220</v>
      </c>
      <c r="D6" s="28">
        <v>238</v>
      </c>
      <c r="E6" s="28">
        <v>238</v>
      </c>
      <c r="F6" s="28">
        <v>238</v>
      </c>
      <c r="G6" s="28">
        <v>238</v>
      </c>
      <c r="H6" s="28">
        <v>238</v>
      </c>
      <c r="I6" s="28">
        <v>238</v>
      </c>
      <c r="J6" s="28">
        <v>248</v>
      </c>
      <c r="K6" s="28">
        <v>238</v>
      </c>
      <c r="L6" s="28">
        <v>252</v>
      </c>
      <c r="M6" s="28">
        <v>238</v>
      </c>
      <c r="N6" s="28">
        <v>232</v>
      </c>
      <c r="O6" s="19">
        <f>SUM(C6:N6)</f>
        <v>2856</v>
      </c>
    </row>
    <row r="7" spans="1:15" ht="15">
      <c r="A7" s="8">
        <v>5</v>
      </c>
      <c r="B7" s="28" t="s">
        <v>31</v>
      </c>
      <c r="C7" s="28">
        <v>294</v>
      </c>
      <c r="D7" s="28">
        <v>317</v>
      </c>
      <c r="E7" s="28">
        <v>317</v>
      </c>
      <c r="F7" s="28">
        <v>317</v>
      </c>
      <c r="G7" s="28">
        <v>317</v>
      </c>
      <c r="H7" s="28">
        <v>317</v>
      </c>
      <c r="I7" s="28">
        <v>317</v>
      </c>
      <c r="J7" s="28">
        <v>330</v>
      </c>
      <c r="K7" s="28">
        <v>317</v>
      </c>
      <c r="L7" s="28">
        <v>336</v>
      </c>
      <c r="M7" s="28">
        <v>317</v>
      </c>
      <c r="N7" s="28">
        <v>310</v>
      </c>
      <c r="O7" s="19">
        <f>SUM(C7:N7)</f>
        <v>3806</v>
      </c>
    </row>
    <row r="8" spans="1:15" ht="15">
      <c r="A8" s="8">
        <v>6</v>
      </c>
      <c r="B8" s="28" t="s">
        <v>45</v>
      </c>
      <c r="C8" s="28">
        <v>16.64</v>
      </c>
      <c r="D8" s="28">
        <v>35.9</v>
      </c>
      <c r="E8" s="28">
        <v>33.56</v>
      </c>
      <c r="F8" s="28">
        <v>39.58</v>
      </c>
      <c r="G8" s="28">
        <v>34.58</v>
      </c>
      <c r="H8" s="28">
        <v>33.62</v>
      </c>
      <c r="I8" s="28">
        <v>32.54</v>
      </c>
      <c r="J8" s="28">
        <v>32.57</v>
      </c>
      <c r="K8" s="28">
        <v>46.88</v>
      </c>
      <c r="L8" s="28">
        <v>38.52</v>
      </c>
      <c r="M8" s="28">
        <v>50.71</v>
      </c>
      <c r="N8" s="29">
        <v>66.98</v>
      </c>
      <c r="O8" s="19">
        <f>SUM(C8:N8)</f>
        <v>462.08</v>
      </c>
    </row>
    <row r="9" spans="1:15" ht="15">
      <c r="A9" s="8">
        <v>7</v>
      </c>
      <c r="B9" s="28" t="s">
        <v>32</v>
      </c>
      <c r="C9" s="28">
        <v>960.14</v>
      </c>
      <c r="D9" s="28">
        <v>914.16</v>
      </c>
      <c r="E9" s="28">
        <v>1090.33</v>
      </c>
      <c r="F9" s="28">
        <v>1085.09</v>
      </c>
      <c r="G9" s="28">
        <v>976.62</v>
      </c>
      <c r="H9" s="28">
        <v>986.75</v>
      </c>
      <c r="I9" s="28">
        <v>1070.72</v>
      </c>
      <c r="J9" s="28">
        <v>1294.18</v>
      </c>
      <c r="K9" s="28">
        <v>1009.53</v>
      </c>
      <c r="L9" s="28">
        <v>1194.75</v>
      </c>
      <c r="M9" s="28">
        <v>1085.41</v>
      </c>
      <c r="N9" s="29">
        <v>1127.06</v>
      </c>
      <c r="O9" s="19">
        <f>SUM(C9:N9)</f>
        <v>12794.74</v>
      </c>
    </row>
    <row r="10" spans="1:15" ht="15">
      <c r="A10" s="8">
        <v>8</v>
      </c>
      <c r="B10" s="28" t="s">
        <v>33</v>
      </c>
      <c r="C10" s="28">
        <v>289.96</v>
      </c>
      <c r="D10" s="28">
        <v>276.08</v>
      </c>
      <c r="E10" s="28">
        <v>329.28</v>
      </c>
      <c r="F10" s="28">
        <v>327.7</v>
      </c>
      <c r="G10" s="28">
        <v>294.94</v>
      </c>
      <c r="H10" s="28">
        <v>298</v>
      </c>
      <c r="I10" s="28">
        <v>323.36</v>
      </c>
      <c r="J10" s="28">
        <v>390.84</v>
      </c>
      <c r="K10" s="28">
        <v>304.88</v>
      </c>
      <c r="L10" s="28">
        <v>360.82</v>
      </c>
      <c r="M10" s="28">
        <v>327.79</v>
      </c>
      <c r="N10" s="29">
        <v>340.37</v>
      </c>
      <c r="O10" s="19">
        <f>SUM(C10:N10)</f>
        <v>3864.0200000000004</v>
      </c>
    </row>
    <row r="11" spans="1:15" ht="15">
      <c r="A11" s="8">
        <v>9</v>
      </c>
      <c r="B11" s="28" t="s">
        <v>34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9"/>
      <c r="O11" s="19"/>
    </row>
    <row r="12" spans="1:15" ht="15">
      <c r="A12" s="8">
        <v>10</v>
      </c>
      <c r="B12" s="28" t="s">
        <v>35</v>
      </c>
      <c r="C12" s="28">
        <v>21.34</v>
      </c>
      <c r="D12" s="28">
        <v>21.26</v>
      </c>
      <c r="E12" s="28">
        <v>22.1</v>
      </c>
      <c r="F12" s="28">
        <v>21.7</v>
      </c>
      <c r="G12" s="28">
        <v>21.96</v>
      </c>
      <c r="H12" s="28">
        <v>21.88</v>
      </c>
      <c r="I12" s="28">
        <v>23.61</v>
      </c>
      <c r="J12" s="28">
        <v>22.07</v>
      </c>
      <c r="K12" s="28">
        <v>21.17</v>
      </c>
      <c r="L12" s="28">
        <v>21.46</v>
      </c>
      <c r="M12" s="28">
        <v>21.59</v>
      </c>
      <c r="N12" s="28">
        <v>21.53</v>
      </c>
      <c r="O12" s="19">
        <f>SUM(C12:N12)</f>
        <v>261.6700000000001</v>
      </c>
    </row>
    <row r="13" spans="1:15" ht="15">
      <c r="A13" s="8">
        <v>11</v>
      </c>
      <c r="B13" s="28" t="s">
        <v>36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19"/>
    </row>
    <row r="14" spans="1:15" ht="15">
      <c r="A14" s="8">
        <v>12</v>
      </c>
      <c r="B14" s="28" t="s">
        <v>37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19"/>
    </row>
    <row r="15" spans="1:15" ht="15">
      <c r="A15" s="8">
        <v>13</v>
      </c>
      <c r="B15" s="28" t="s">
        <v>46</v>
      </c>
      <c r="C15" s="28">
        <v>55.58</v>
      </c>
      <c r="D15" s="28">
        <v>104.1</v>
      </c>
      <c r="E15" s="28">
        <v>3.87</v>
      </c>
      <c r="F15" s="28">
        <v>0.55</v>
      </c>
      <c r="G15" s="28">
        <v>77.19</v>
      </c>
      <c r="H15" s="28">
        <v>0.55</v>
      </c>
      <c r="I15" s="28">
        <v>5.02</v>
      </c>
      <c r="J15" s="28">
        <v>37.05</v>
      </c>
      <c r="K15" s="28">
        <v>5.02</v>
      </c>
      <c r="L15" s="28">
        <v>0.55</v>
      </c>
      <c r="M15" s="28">
        <v>36.31</v>
      </c>
      <c r="N15" s="28">
        <v>105.77</v>
      </c>
      <c r="O15" s="19">
        <f aca="true" t="shared" si="0" ref="O15:O20">SUM(C15:N15)</f>
        <v>431.56</v>
      </c>
    </row>
    <row r="16" spans="1:15" ht="15">
      <c r="A16" s="8">
        <v>14</v>
      </c>
      <c r="B16" s="28" t="s">
        <v>47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9"/>
      <c r="O16" s="19">
        <f t="shared" si="0"/>
        <v>0</v>
      </c>
    </row>
    <row r="17" spans="1:15" ht="15">
      <c r="A17" s="8">
        <v>15</v>
      </c>
      <c r="B17" s="30" t="s">
        <v>109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1"/>
      <c r="O17" s="22">
        <f t="shared" si="0"/>
        <v>0</v>
      </c>
    </row>
    <row r="18" spans="1:15" ht="15">
      <c r="A18" s="8">
        <v>16</v>
      </c>
      <c r="B18" s="30" t="s">
        <v>40</v>
      </c>
      <c r="C18" s="30">
        <v>105.04</v>
      </c>
      <c r="D18" s="30">
        <v>105.04</v>
      </c>
      <c r="E18" s="30">
        <v>105.04</v>
      </c>
      <c r="F18" s="30">
        <v>105.04</v>
      </c>
      <c r="G18" s="30">
        <v>105.04</v>
      </c>
      <c r="H18" s="30">
        <v>105.04</v>
      </c>
      <c r="I18" s="30">
        <v>105.77</v>
      </c>
      <c r="J18" s="30">
        <v>105.77</v>
      </c>
      <c r="K18" s="30">
        <v>105.77</v>
      </c>
      <c r="L18" s="30">
        <v>105.77</v>
      </c>
      <c r="M18" s="30">
        <v>105.77</v>
      </c>
      <c r="N18" s="30">
        <v>105.77</v>
      </c>
      <c r="O18" s="22">
        <f t="shared" si="0"/>
        <v>1264.86</v>
      </c>
    </row>
    <row r="19" spans="1:15" ht="15">
      <c r="A19" s="8">
        <v>17</v>
      </c>
      <c r="B19" s="30" t="s">
        <v>132</v>
      </c>
      <c r="C19" s="17">
        <v>259</v>
      </c>
      <c r="D19" s="17">
        <v>259</v>
      </c>
      <c r="E19" s="17">
        <v>259</v>
      </c>
      <c r="F19" s="17">
        <v>259</v>
      </c>
      <c r="G19" s="17">
        <v>478.72</v>
      </c>
      <c r="H19" s="17">
        <v>259</v>
      </c>
      <c r="I19" s="17">
        <v>574.98</v>
      </c>
      <c r="J19" s="17">
        <v>259</v>
      </c>
      <c r="K19" s="17">
        <v>135.89</v>
      </c>
      <c r="L19" s="17">
        <v>274.92</v>
      </c>
      <c r="M19" s="30"/>
      <c r="N19" s="30"/>
      <c r="O19" s="22">
        <f t="shared" si="0"/>
        <v>3018.5099999999998</v>
      </c>
    </row>
    <row r="20" spans="1:15" ht="15">
      <c r="A20" s="8"/>
      <c r="B20" s="32" t="s">
        <v>41</v>
      </c>
      <c r="C20" s="32">
        <f aca="true" t="shared" si="1" ref="C20:N20">SUM(C3:C19)</f>
        <v>2221.7</v>
      </c>
      <c r="D20" s="32">
        <f t="shared" si="1"/>
        <v>2270.54</v>
      </c>
      <c r="E20" s="32">
        <f t="shared" si="1"/>
        <v>2398.18</v>
      </c>
      <c r="F20" s="32">
        <f t="shared" si="1"/>
        <v>2393.6600000000003</v>
      </c>
      <c r="G20" s="32">
        <f t="shared" si="1"/>
        <v>2544.05</v>
      </c>
      <c r="H20" s="32">
        <f t="shared" si="1"/>
        <v>2259.84</v>
      </c>
      <c r="I20" s="32">
        <f t="shared" si="1"/>
        <v>2691</v>
      </c>
      <c r="J20" s="32">
        <f t="shared" si="1"/>
        <v>2719.4800000000005</v>
      </c>
      <c r="K20" s="32">
        <f t="shared" si="1"/>
        <v>2184.14</v>
      </c>
      <c r="L20" s="32">
        <f t="shared" si="1"/>
        <v>2584.7900000000004</v>
      </c>
      <c r="M20" s="32">
        <f t="shared" si="1"/>
        <v>2182.58</v>
      </c>
      <c r="N20" s="32">
        <f t="shared" si="1"/>
        <v>2959.2400000000002</v>
      </c>
      <c r="O20" s="19">
        <f t="shared" si="0"/>
        <v>29409.2</v>
      </c>
    </row>
  </sheetData>
  <sheetProtection/>
  <mergeCells count="1">
    <mergeCell ref="A1:O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G3"/>
  <sheetViews>
    <sheetView zoomScalePageLayoutView="0" workbookViewId="0" topLeftCell="A1">
      <selection activeCell="A2" sqref="A1:G16384"/>
    </sheetView>
  </sheetViews>
  <sheetFormatPr defaultColWidth="9.140625" defaultRowHeight="15"/>
  <cols>
    <col min="1" max="1" width="18.57421875" style="0" customWidth="1"/>
    <col min="2" max="2" width="12.421875" style="0" bestFit="1" customWidth="1"/>
    <col min="4" max="4" width="19.140625" style="0" customWidth="1"/>
    <col min="6" max="6" width="21.8515625" style="0" customWidth="1"/>
    <col min="7" max="7" width="28.421875" style="0" customWidth="1"/>
  </cols>
  <sheetData>
    <row r="1" spans="1:7" ht="15">
      <c r="A1" s="45" t="s">
        <v>135</v>
      </c>
      <c r="B1" s="45"/>
      <c r="C1" s="45"/>
      <c r="D1" s="45"/>
      <c r="E1" s="45"/>
      <c r="F1" s="45"/>
      <c r="G1" s="45"/>
    </row>
    <row r="2" spans="1:7" ht="45">
      <c r="A2" s="13" t="s">
        <v>58</v>
      </c>
      <c r="B2" s="26" t="s">
        <v>2</v>
      </c>
      <c r="C2" s="26" t="s">
        <v>50</v>
      </c>
      <c r="D2" s="13" t="s">
        <v>59</v>
      </c>
      <c r="E2" s="26" t="s">
        <v>51</v>
      </c>
      <c r="F2" s="13" t="s">
        <v>136</v>
      </c>
      <c r="G2" s="42" t="s">
        <v>138</v>
      </c>
    </row>
    <row r="3" spans="1:7" ht="15">
      <c r="A3" s="1">
        <v>4886.37</v>
      </c>
      <c r="B3" s="1">
        <v>63713.389999999985</v>
      </c>
      <c r="C3" s="12">
        <v>63310.09999999999</v>
      </c>
      <c r="D3" s="1">
        <v>5289.66</v>
      </c>
      <c r="E3" s="1">
        <v>29409.2</v>
      </c>
      <c r="F3" s="1">
        <f>C3-E3</f>
        <v>33900.899999999994</v>
      </c>
      <c r="G3" s="43">
        <v>102977.33</v>
      </c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E51"/>
  <sheetViews>
    <sheetView zoomScalePageLayoutView="0" workbookViewId="0" topLeftCell="A25">
      <selection activeCell="C44" sqref="C44:C46"/>
    </sheetView>
  </sheetViews>
  <sheetFormatPr defaultColWidth="9.140625" defaultRowHeight="15"/>
  <cols>
    <col min="2" max="2" width="18.28125" style="0" customWidth="1"/>
    <col min="3" max="3" width="12.421875" style="0" bestFit="1" customWidth="1"/>
    <col min="4" max="4" width="14.28125" style="0" bestFit="1" customWidth="1"/>
    <col min="5" max="5" width="18.57421875" style="0" customWidth="1"/>
  </cols>
  <sheetData>
    <row r="1" spans="1:5" ht="15">
      <c r="A1" s="37" t="s">
        <v>139</v>
      </c>
      <c r="B1" s="37"/>
      <c r="C1" s="37"/>
      <c r="D1" s="37"/>
      <c r="E1" s="37"/>
    </row>
    <row r="2" spans="1:5" ht="15">
      <c r="A2" s="14"/>
      <c r="B2" s="14"/>
      <c r="C2" s="14"/>
      <c r="D2" s="14"/>
      <c r="E2" s="14"/>
    </row>
    <row r="3" spans="1:5" ht="15">
      <c r="A3" s="49" t="s">
        <v>18</v>
      </c>
      <c r="B3" s="49"/>
      <c r="C3" s="49"/>
      <c r="D3" s="49"/>
      <c r="E3" s="49"/>
    </row>
    <row r="4" spans="1:5" ht="15">
      <c r="A4" s="14"/>
      <c r="B4" s="14"/>
      <c r="C4" s="14"/>
      <c r="D4" s="14"/>
      <c r="E4" s="14"/>
    </row>
    <row r="5" spans="1:5" ht="30">
      <c r="A5" s="39" t="s">
        <v>0</v>
      </c>
      <c r="B5" s="40" t="s">
        <v>1</v>
      </c>
      <c r="C5" s="39" t="s">
        <v>2</v>
      </c>
      <c r="D5" s="39" t="s">
        <v>3</v>
      </c>
      <c r="E5" s="40" t="s">
        <v>4</v>
      </c>
    </row>
    <row r="6" spans="1:5" ht="15">
      <c r="A6" s="1" t="s">
        <v>11</v>
      </c>
      <c r="B6" s="1">
        <v>5289.66</v>
      </c>
      <c r="C6" s="1">
        <v>5576.01</v>
      </c>
      <c r="D6" s="1">
        <v>5289.66</v>
      </c>
      <c r="E6" s="1">
        <v>5576.01</v>
      </c>
    </row>
    <row r="7" spans="1:5" ht="15">
      <c r="A7" s="1" t="s">
        <v>12</v>
      </c>
      <c r="B7" s="1">
        <v>5576.01</v>
      </c>
      <c r="C7" s="1">
        <v>5648.25</v>
      </c>
      <c r="D7" s="1">
        <v>5576.01</v>
      </c>
      <c r="E7" s="1">
        <v>5648.25</v>
      </c>
    </row>
    <row r="8" spans="1:5" ht="15">
      <c r="A8" s="1" t="s">
        <v>13</v>
      </c>
      <c r="B8" s="1">
        <v>5648.25</v>
      </c>
      <c r="C8" s="1">
        <v>5526.84</v>
      </c>
      <c r="D8" s="1">
        <v>5648.25</v>
      </c>
      <c r="E8" s="1">
        <v>5526.84</v>
      </c>
    </row>
    <row r="9" spans="1:5" ht="15">
      <c r="A9" s="1" t="s">
        <v>14</v>
      </c>
      <c r="B9" s="1">
        <v>5526.84</v>
      </c>
      <c r="C9" s="1">
        <v>5576.01</v>
      </c>
      <c r="D9" s="1">
        <v>5526.84</v>
      </c>
      <c r="E9" s="1">
        <v>5576.01</v>
      </c>
    </row>
    <row r="10" spans="1:5" ht="15">
      <c r="A10" s="1" t="s">
        <v>15</v>
      </c>
      <c r="B10" s="1">
        <v>5576.01</v>
      </c>
      <c r="C10" s="1">
        <v>5513.09</v>
      </c>
      <c r="D10" s="1">
        <v>5576.01</v>
      </c>
      <c r="E10" s="1">
        <v>5513.09</v>
      </c>
    </row>
    <row r="11" spans="1:5" ht="15">
      <c r="A11" s="1" t="s">
        <v>16</v>
      </c>
      <c r="B11" s="1">
        <v>5513.09</v>
      </c>
      <c r="C11" s="1">
        <v>5446.52</v>
      </c>
      <c r="D11" s="1">
        <v>5513.09</v>
      </c>
      <c r="E11" s="1">
        <v>5446.52</v>
      </c>
    </row>
    <row r="12" spans="1:5" ht="15">
      <c r="A12" s="1" t="s">
        <v>17</v>
      </c>
      <c r="B12" s="1">
        <v>5446.52</v>
      </c>
      <c r="C12" s="1">
        <v>5446.52</v>
      </c>
      <c r="D12" s="1">
        <v>5446.52</v>
      </c>
      <c r="E12" s="1">
        <v>5446.52</v>
      </c>
    </row>
    <row r="13" spans="1:5" ht="15">
      <c r="A13" s="1" t="s">
        <v>5</v>
      </c>
      <c r="B13" s="1">
        <v>5446.52</v>
      </c>
      <c r="C13" s="1">
        <v>5446.52</v>
      </c>
      <c r="D13" s="1">
        <v>5446.52</v>
      </c>
      <c r="E13" s="1">
        <v>5446.52</v>
      </c>
    </row>
    <row r="14" spans="1:5" ht="15">
      <c r="A14" s="1" t="s">
        <v>6</v>
      </c>
      <c r="B14" s="1">
        <v>5446.52</v>
      </c>
      <c r="C14" s="1">
        <v>5446.52</v>
      </c>
      <c r="D14" s="1">
        <v>5446.52</v>
      </c>
      <c r="E14" s="1">
        <v>5446.52</v>
      </c>
    </row>
    <row r="15" spans="1:5" ht="15">
      <c r="A15" s="1" t="s">
        <v>7</v>
      </c>
      <c r="B15" s="1">
        <v>5446.52</v>
      </c>
      <c r="C15" s="1">
        <v>5621.96</v>
      </c>
      <c r="D15" s="1">
        <v>5446.52</v>
      </c>
      <c r="E15" s="1">
        <v>5621.96</v>
      </c>
    </row>
    <row r="16" spans="1:5" ht="15">
      <c r="A16" s="1" t="s">
        <v>8</v>
      </c>
      <c r="B16" s="1"/>
      <c r="C16" s="1"/>
      <c r="D16" s="1"/>
      <c r="E16" s="1"/>
    </row>
    <row r="17" spans="1:5" ht="15">
      <c r="A17" s="1" t="s">
        <v>9</v>
      </c>
      <c r="B17" s="1"/>
      <c r="C17" s="1"/>
      <c r="D17" s="1"/>
      <c r="E17" s="1"/>
    </row>
    <row r="18" spans="1:5" ht="15">
      <c r="A18" s="2" t="s">
        <v>10</v>
      </c>
      <c r="B18" s="2">
        <v>5289.66</v>
      </c>
      <c r="C18" s="2">
        <f>SUM(C6:C17)</f>
        <v>55248.24000000001</v>
      </c>
      <c r="D18" s="2">
        <f>SUM(D6:D17)</f>
        <v>54915.94000000002</v>
      </c>
      <c r="E18" s="2">
        <v>5621.96</v>
      </c>
    </row>
    <row r="21" spans="1:5" ht="15">
      <c r="A21" s="37" t="s">
        <v>140</v>
      </c>
      <c r="B21" s="37"/>
      <c r="C21" s="37"/>
      <c r="D21" s="37"/>
      <c r="E21" s="37"/>
    </row>
    <row r="22" spans="1:5" ht="15">
      <c r="A22" s="14"/>
      <c r="B22" s="14"/>
      <c r="C22" s="14"/>
      <c r="D22" s="14"/>
      <c r="E22" s="14"/>
    </row>
    <row r="23" spans="1:5" ht="30">
      <c r="A23" s="39" t="s">
        <v>0</v>
      </c>
      <c r="B23" s="40" t="s">
        <v>1</v>
      </c>
      <c r="C23" s="39" t="s">
        <v>2</v>
      </c>
      <c r="D23" s="39" t="s">
        <v>3</v>
      </c>
      <c r="E23" s="40" t="s">
        <v>4</v>
      </c>
    </row>
    <row r="24" spans="1:5" ht="15">
      <c r="A24" s="53" t="s">
        <v>137</v>
      </c>
      <c r="B24" s="54"/>
      <c r="C24" s="54"/>
      <c r="D24" s="54"/>
      <c r="E24" s="55"/>
    </row>
    <row r="25" spans="1:5" ht="15">
      <c r="A25" s="1" t="s">
        <v>116</v>
      </c>
      <c r="B25" s="1">
        <v>259</v>
      </c>
      <c r="C25" s="1">
        <v>259</v>
      </c>
      <c r="D25" s="1">
        <v>259</v>
      </c>
      <c r="E25" s="1">
        <f>B25+C25-D25</f>
        <v>259</v>
      </c>
    </row>
    <row r="26" spans="1:5" ht="15">
      <c r="A26" s="1" t="s">
        <v>117</v>
      </c>
      <c r="B26" s="1">
        <v>259</v>
      </c>
      <c r="C26" s="1">
        <v>259</v>
      </c>
      <c r="D26" s="1">
        <v>259</v>
      </c>
      <c r="E26" s="1">
        <f>B26+C26-D26</f>
        <v>259</v>
      </c>
    </row>
    <row r="27" spans="1:5" ht="15">
      <c r="A27" s="1" t="s">
        <v>121</v>
      </c>
      <c r="B27" s="1">
        <v>259</v>
      </c>
      <c r="C27" s="1">
        <v>259</v>
      </c>
      <c r="D27" s="1">
        <v>259</v>
      </c>
      <c r="E27" s="1">
        <f>B27+C27-D27</f>
        <v>259</v>
      </c>
    </row>
    <row r="28" spans="1:5" ht="15">
      <c r="A28" s="1" t="s">
        <v>122</v>
      </c>
      <c r="B28" s="1">
        <v>259</v>
      </c>
      <c r="C28" s="1">
        <v>259</v>
      </c>
      <c r="D28" s="1">
        <v>259</v>
      </c>
      <c r="E28" s="1">
        <f>B28+C28-D28</f>
        <v>259</v>
      </c>
    </row>
    <row r="29" spans="1:5" ht="15">
      <c r="A29" s="1" t="s">
        <v>123</v>
      </c>
      <c r="B29" s="1">
        <v>259</v>
      </c>
      <c r="C29" s="1">
        <v>478.72</v>
      </c>
      <c r="D29" s="1">
        <v>259</v>
      </c>
      <c r="E29" s="1">
        <f aca="true" t="shared" si="0" ref="E29:E36">B29+C29-D29</f>
        <v>478.72</v>
      </c>
    </row>
    <row r="30" spans="1:5" ht="15">
      <c r="A30" s="1" t="s">
        <v>124</v>
      </c>
      <c r="B30" s="1">
        <v>478.72</v>
      </c>
      <c r="C30" s="1">
        <v>259</v>
      </c>
      <c r="D30" s="1">
        <v>478.7200000000001</v>
      </c>
      <c r="E30" s="1">
        <f t="shared" si="0"/>
        <v>258.99999999999994</v>
      </c>
    </row>
    <row r="31" spans="1:5" ht="15">
      <c r="A31" s="1" t="s">
        <v>125</v>
      </c>
      <c r="B31" s="1">
        <v>259</v>
      </c>
      <c r="C31" s="1">
        <v>574.98</v>
      </c>
      <c r="D31" s="1">
        <v>259</v>
      </c>
      <c r="E31" s="1">
        <f t="shared" si="0"/>
        <v>574.98</v>
      </c>
    </row>
    <row r="32" spans="1:5" ht="15">
      <c r="A32" s="1" t="s">
        <v>126</v>
      </c>
      <c r="B32" s="1">
        <v>574.98</v>
      </c>
      <c r="C32" s="1">
        <v>259</v>
      </c>
      <c r="D32" s="1">
        <v>574.98</v>
      </c>
      <c r="E32" s="1">
        <f t="shared" si="0"/>
        <v>259</v>
      </c>
    </row>
    <row r="33" spans="1:5" ht="15">
      <c r="A33" s="1" t="s">
        <v>127</v>
      </c>
      <c r="B33" s="1">
        <v>259</v>
      </c>
      <c r="C33" s="1">
        <v>135.89</v>
      </c>
      <c r="D33" s="1">
        <v>259</v>
      </c>
      <c r="E33" s="1">
        <f t="shared" si="0"/>
        <v>135.89</v>
      </c>
    </row>
    <row r="34" spans="1:5" ht="15">
      <c r="A34" s="1" t="s">
        <v>128</v>
      </c>
      <c r="B34" s="1">
        <v>135.89</v>
      </c>
      <c r="C34" s="1">
        <v>274.92</v>
      </c>
      <c r="D34" s="1">
        <v>135.89000000000001</v>
      </c>
      <c r="E34" s="1">
        <f t="shared" si="0"/>
        <v>274.91999999999996</v>
      </c>
    </row>
    <row r="35" spans="1:5" ht="15">
      <c r="A35" s="1" t="s">
        <v>129</v>
      </c>
      <c r="B35" s="1">
        <v>274.92</v>
      </c>
      <c r="C35" s="1">
        <v>259</v>
      </c>
      <c r="D35" s="1">
        <v>274.91999999999996</v>
      </c>
      <c r="E35" s="1">
        <f t="shared" si="0"/>
        <v>259.0000000000001</v>
      </c>
    </row>
    <row r="36" spans="1:5" ht="15">
      <c r="A36" s="1" t="s">
        <v>130</v>
      </c>
      <c r="B36" s="1">
        <v>259</v>
      </c>
      <c r="C36" s="1">
        <v>331.24</v>
      </c>
      <c r="D36" s="1">
        <v>259</v>
      </c>
      <c r="E36" s="1">
        <f t="shared" si="0"/>
        <v>331.24</v>
      </c>
    </row>
    <row r="37" spans="1:5" ht="15">
      <c r="A37" s="4"/>
      <c r="B37" s="4"/>
      <c r="C37" s="4">
        <f>SUM(C25:C36)</f>
        <v>3608.75</v>
      </c>
      <c r="D37" s="4">
        <f>SUM(D25:D36)</f>
        <v>3536.5099999999998</v>
      </c>
      <c r="E37" s="4">
        <v>259</v>
      </c>
    </row>
    <row r="38" spans="1:5" ht="15">
      <c r="A38" s="56" t="s">
        <v>141</v>
      </c>
      <c r="B38" s="57"/>
      <c r="C38" s="57"/>
      <c r="D38" s="57"/>
      <c r="E38" s="58"/>
    </row>
    <row r="39" spans="1:5" ht="15">
      <c r="A39" s="44" t="s">
        <v>116</v>
      </c>
      <c r="B39" s="1">
        <v>331.24</v>
      </c>
      <c r="C39" s="1">
        <v>209.83</v>
      </c>
      <c r="D39" s="1">
        <v>331.24</v>
      </c>
      <c r="E39" s="1">
        <f>B39+C39-D39</f>
        <v>209.83000000000004</v>
      </c>
    </row>
    <row r="40" spans="1:5" ht="15">
      <c r="A40" s="44" t="s">
        <v>117</v>
      </c>
      <c r="B40" s="1">
        <v>209.83</v>
      </c>
      <c r="C40" s="1">
        <v>259</v>
      </c>
      <c r="D40" s="1">
        <v>209.83</v>
      </c>
      <c r="E40" s="1">
        <f>B40+C40-D40</f>
        <v>259</v>
      </c>
    </row>
    <row r="41" spans="1:5" ht="15">
      <c r="A41" s="44" t="s">
        <v>121</v>
      </c>
      <c r="B41" s="1">
        <v>259</v>
      </c>
      <c r="C41" s="1">
        <v>196.08</v>
      </c>
      <c r="D41" s="1">
        <v>259</v>
      </c>
      <c r="E41" s="1">
        <f>B41+C41-D41</f>
        <v>196.08000000000004</v>
      </c>
    </row>
    <row r="42" spans="1:5" ht="15">
      <c r="A42" s="44" t="s">
        <v>122</v>
      </c>
      <c r="B42" s="1"/>
      <c r="C42" s="1">
        <v>129.51</v>
      </c>
      <c r="D42" s="1"/>
      <c r="E42" s="1"/>
    </row>
    <row r="43" spans="1:5" ht="15">
      <c r="A43" s="44" t="s">
        <v>123</v>
      </c>
      <c r="B43" s="1"/>
      <c r="C43" s="1">
        <v>129.51</v>
      </c>
      <c r="D43" s="1"/>
      <c r="E43" s="1"/>
    </row>
    <row r="44" spans="1:5" ht="15">
      <c r="A44" s="44" t="s">
        <v>124</v>
      </c>
      <c r="B44" s="1"/>
      <c r="C44" s="1">
        <v>129.51</v>
      </c>
      <c r="D44" s="1"/>
      <c r="E44" s="1"/>
    </row>
    <row r="45" spans="1:5" ht="15">
      <c r="A45" s="44" t="s">
        <v>125</v>
      </c>
      <c r="B45" s="1"/>
      <c r="C45" s="1">
        <v>129.51</v>
      </c>
      <c r="D45" s="1"/>
      <c r="E45" s="1"/>
    </row>
    <row r="46" spans="1:5" ht="15">
      <c r="A46" s="44" t="s">
        <v>126</v>
      </c>
      <c r="B46" s="1"/>
      <c r="C46" s="1">
        <v>304.95</v>
      </c>
      <c r="D46" s="1"/>
      <c r="E46" s="1"/>
    </row>
    <row r="47" spans="1:5" ht="15">
      <c r="A47" s="44" t="s">
        <v>127</v>
      </c>
      <c r="B47" s="1"/>
      <c r="C47" s="1"/>
      <c r="D47" s="1"/>
      <c r="E47" s="1"/>
    </row>
    <row r="48" spans="1:5" ht="15">
      <c r="A48" s="44" t="s">
        <v>128</v>
      </c>
      <c r="B48" s="1"/>
      <c r="C48" s="1"/>
      <c r="D48" s="1"/>
      <c r="E48" s="1"/>
    </row>
    <row r="49" spans="1:5" ht="15">
      <c r="A49" s="44" t="s">
        <v>129</v>
      </c>
      <c r="B49" s="1"/>
      <c r="C49" s="1"/>
      <c r="D49" s="1"/>
      <c r="E49" s="1"/>
    </row>
    <row r="50" spans="1:5" ht="15">
      <c r="A50" s="44" t="s">
        <v>130</v>
      </c>
      <c r="B50" s="1"/>
      <c r="C50" s="1"/>
      <c r="D50" s="1"/>
      <c r="E50" s="1"/>
    </row>
    <row r="51" spans="1:5" ht="15">
      <c r="A51" s="1"/>
      <c r="B51" s="1"/>
      <c r="C51" s="1"/>
      <c r="D51" s="1"/>
      <c r="E51" s="1"/>
    </row>
  </sheetData>
  <sheetProtection/>
  <mergeCells count="3">
    <mergeCell ref="A3:E3"/>
    <mergeCell ref="A24:E24"/>
    <mergeCell ref="A38:E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selection activeCell="O20" sqref="O20"/>
    </sheetView>
  </sheetViews>
  <sheetFormatPr defaultColWidth="9.140625" defaultRowHeight="15"/>
  <cols>
    <col min="1" max="1" width="3.00390625" style="0" bestFit="1" customWidth="1"/>
    <col min="2" max="2" width="36.28125" style="0" bestFit="1" customWidth="1"/>
  </cols>
  <sheetData>
    <row r="1" spans="1:15" ht="15">
      <c r="A1" s="47" t="s">
        <v>142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8"/>
    </row>
    <row r="2" spans="1:15" ht="15">
      <c r="A2" s="8"/>
      <c r="B2" s="8"/>
      <c r="C2" s="8" t="s">
        <v>11</v>
      </c>
      <c r="D2" s="8" t="s">
        <v>12</v>
      </c>
      <c r="E2" s="8" t="s">
        <v>13</v>
      </c>
      <c r="F2" s="8" t="s">
        <v>14</v>
      </c>
      <c r="G2" s="8" t="s">
        <v>15</v>
      </c>
      <c r="H2" s="8" t="s">
        <v>16</v>
      </c>
      <c r="I2" s="8" t="s">
        <v>17</v>
      </c>
      <c r="J2" s="8" t="s">
        <v>5</v>
      </c>
      <c r="K2" s="8" t="s">
        <v>6</v>
      </c>
      <c r="L2" s="8" t="s">
        <v>7</v>
      </c>
      <c r="M2" s="8" t="s">
        <v>8</v>
      </c>
      <c r="N2" s="10" t="s">
        <v>9</v>
      </c>
      <c r="O2" s="11" t="s">
        <v>49</v>
      </c>
    </row>
    <row r="3" spans="1:15" ht="15">
      <c r="A3" s="8">
        <v>1</v>
      </c>
      <c r="B3" s="28" t="s">
        <v>27</v>
      </c>
      <c r="C3" s="28">
        <v>220</v>
      </c>
      <c r="D3" s="28"/>
      <c r="E3" s="28"/>
      <c r="F3" s="28"/>
      <c r="G3" s="28"/>
      <c r="H3" s="28"/>
      <c r="I3" s="38">
        <v>649.76</v>
      </c>
      <c r="J3" s="38"/>
      <c r="K3" s="28"/>
      <c r="L3" s="28"/>
      <c r="M3" s="28"/>
      <c r="N3" s="29"/>
      <c r="O3" s="19">
        <f>SUM(C3:N3)</f>
        <v>869.76</v>
      </c>
    </row>
    <row r="4" spans="1:15" ht="15">
      <c r="A4" s="8">
        <v>2</v>
      </c>
      <c r="B4" s="28" t="s">
        <v>28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9"/>
      <c r="O4" s="19"/>
    </row>
    <row r="5" spans="1:15" ht="15">
      <c r="A5" s="8">
        <v>3</v>
      </c>
      <c r="B5" s="28" t="s">
        <v>29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9"/>
      <c r="O5" s="19"/>
    </row>
    <row r="6" spans="1:15" ht="15">
      <c r="A6" s="8">
        <v>4</v>
      </c>
      <c r="B6" s="28" t="s">
        <v>30</v>
      </c>
      <c r="C6" s="28">
        <v>239</v>
      </c>
      <c r="D6" s="28">
        <v>251</v>
      </c>
      <c r="E6" s="28">
        <v>255</v>
      </c>
      <c r="F6" s="28">
        <v>249</v>
      </c>
      <c r="G6" s="28">
        <v>251</v>
      </c>
      <c r="H6" s="28">
        <v>249</v>
      </c>
      <c r="I6" s="28">
        <v>246</v>
      </c>
      <c r="J6" s="28">
        <v>246</v>
      </c>
      <c r="K6" s="28">
        <v>246</v>
      </c>
      <c r="L6" s="28">
        <v>246</v>
      </c>
      <c r="M6" s="28"/>
      <c r="N6" s="28"/>
      <c r="O6" s="19">
        <f>SUM(C6:N6)</f>
        <v>2478</v>
      </c>
    </row>
    <row r="7" spans="1:15" ht="15">
      <c r="A7" s="8">
        <v>5</v>
      </c>
      <c r="B7" s="28" t="s">
        <v>31</v>
      </c>
      <c r="C7" s="28">
        <v>318</v>
      </c>
      <c r="D7" s="28">
        <v>335</v>
      </c>
      <c r="E7" s="28">
        <v>339</v>
      </c>
      <c r="F7" s="28">
        <v>332</v>
      </c>
      <c r="G7" s="28">
        <v>335</v>
      </c>
      <c r="H7" s="28">
        <v>331</v>
      </c>
      <c r="I7" s="28">
        <v>327</v>
      </c>
      <c r="J7" s="28">
        <v>327</v>
      </c>
      <c r="K7" s="28">
        <v>327</v>
      </c>
      <c r="L7" s="28">
        <v>327</v>
      </c>
      <c r="M7" s="28"/>
      <c r="N7" s="28"/>
      <c r="O7" s="19">
        <f>SUM(C7:N7)</f>
        <v>3298</v>
      </c>
    </row>
    <row r="8" spans="1:15" ht="15">
      <c r="A8" s="8">
        <v>6</v>
      </c>
      <c r="B8" s="28" t="s">
        <v>45</v>
      </c>
      <c r="C8" s="28">
        <v>20.71</v>
      </c>
      <c r="D8" s="28">
        <v>38.41</v>
      </c>
      <c r="E8" s="28">
        <v>36.51</v>
      </c>
      <c r="F8" s="28">
        <v>35.91</v>
      </c>
      <c r="G8" s="28">
        <v>41.96</v>
      </c>
      <c r="H8" s="28">
        <v>36.63</v>
      </c>
      <c r="I8" s="28">
        <v>36.44</v>
      </c>
      <c r="J8" s="28">
        <v>34.64</v>
      </c>
      <c r="K8" s="28">
        <v>36.17</v>
      </c>
      <c r="L8" s="28">
        <v>35.42</v>
      </c>
      <c r="M8" s="28"/>
      <c r="N8" s="29"/>
      <c r="O8" s="19">
        <f>SUM(C8:N8)</f>
        <v>352.8</v>
      </c>
    </row>
    <row r="9" spans="1:15" ht="15">
      <c r="A9" s="8">
        <v>7</v>
      </c>
      <c r="B9" s="28" t="s">
        <v>32</v>
      </c>
      <c r="C9" s="28">
        <v>1386.09</v>
      </c>
      <c r="D9" s="28">
        <v>1185.22</v>
      </c>
      <c r="E9" s="28">
        <v>1296.57</v>
      </c>
      <c r="F9" s="28">
        <v>1164.6</v>
      </c>
      <c r="G9" s="28">
        <v>1262.18</v>
      </c>
      <c r="H9" s="28">
        <v>1173.47</v>
      </c>
      <c r="I9" s="28">
        <v>874.27</v>
      </c>
      <c r="J9" s="28">
        <v>730.95</v>
      </c>
      <c r="K9" s="28">
        <v>846.89</v>
      </c>
      <c r="L9" s="28">
        <v>800.99</v>
      </c>
      <c r="M9" s="28"/>
      <c r="N9" s="29"/>
      <c r="O9" s="19">
        <f>SUM(C9:N9)</f>
        <v>10721.23</v>
      </c>
    </row>
    <row r="10" spans="1:15" ht="15">
      <c r="A10" s="8">
        <v>8</v>
      </c>
      <c r="B10" s="28" t="s">
        <v>33</v>
      </c>
      <c r="C10" s="28">
        <v>418.6</v>
      </c>
      <c r="D10" s="28">
        <v>357.94</v>
      </c>
      <c r="E10" s="28">
        <v>391.56</v>
      </c>
      <c r="F10" s="28">
        <v>351.71</v>
      </c>
      <c r="G10" s="28">
        <v>381.18</v>
      </c>
      <c r="H10" s="28">
        <v>354.39</v>
      </c>
      <c r="I10" s="28">
        <v>264.03</v>
      </c>
      <c r="J10" s="28">
        <v>220.75</v>
      </c>
      <c r="K10" s="28">
        <v>255.76</v>
      </c>
      <c r="L10" s="28">
        <v>241.9</v>
      </c>
      <c r="M10" s="28"/>
      <c r="N10" s="29"/>
      <c r="O10" s="19">
        <f>SUM(C10:N10)</f>
        <v>3237.82</v>
      </c>
    </row>
    <row r="11" spans="1:15" ht="15">
      <c r="A11" s="8">
        <v>9</v>
      </c>
      <c r="B11" s="28" t="s">
        <v>34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9"/>
      <c r="O11" s="19"/>
    </row>
    <row r="12" spans="1:15" ht="15">
      <c r="A12" s="8">
        <v>10</v>
      </c>
      <c r="B12" s="28" t="s">
        <v>35</v>
      </c>
      <c r="C12" s="28">
        <v>22.04</v>
      </c>
      <c r="D12" s="28">
        <v>22.22</v>
      </c>
      <c r="E12" s="28">
        <v>23.21</v>
      </c>
      <c r="F12" s="28">
        <v>21.78</v>
      </c>
      <c r="G12" s="28">
        <v>22.11</v>
      </c>
      <c r="H12" s="28">
        <v>21.93</v>
      </c>
      <c r="I12" s="28">
        <v>21.17</v>
      </c>
      <c r="J12" s="28">
        <v>19.93</v>
      </c>
      <c r="K12" s="28">
        <v>20.96</v>
      </c>
      <c r="L12" s="28">
        <v>22.02</v>
      </c>
      <c r="M12" s="28"/>
      <c r="N12" s="28"/>
      <c r="O12" s="19">
        <f>SUM(C12:N12)</f>
        <v>217.37</v>
      </c>
    </row>
    <row r="13" spans="1:15" ht="15">
      <c r="A13" s="8">
        <v>11</v>
      </c>
      <c r="B13" s="28" t="s">
        <v>36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19"/>
    </row>
    <row r="14" spans="1:15" ht="15">
      <c r="A14" s="8">
        <v>12</v>
      </c>
      <c r="B14" s="28" t="s">
        <v>37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19"/>
    </row>
    <row r="15" spans="1:15" ht="15">
      <c r="A15" s="8">
        <v>13</v>
      </c>
      <c r="B15" s="28" t="s">
        <v>46</v>
      </c>
      <c r="C15" s="28">
        <v>0.6</v>
      </c>
      <c r="D15" s="28">
        <v>0.6</v>
      </c>
      <c r="E15" s="28">
        <v>91.83</v>
      </c>
      <c r="F15" s="28">
        <v>0.6</v>
      </c>
      <c r="G15" s="28">
        <v>19.62</v>
      </c>
      <c r="H15" s="28">
        <v>63.53</v>
      </c>
      <c r="I15" s="28">
        <v>0.56</v>
      </c>
      <c r="J15" s="28">
        <v>42.31</v>
      </c>
      <c r="K15" s="28">
        <v>0.56</v>
      </c>
      <c r="L15" s="28">
        <v>4.73</v>
      </c>
      <c r="M15" s="28"/>
      <c r="N15" s="28"/>
      <c r="O15" s="19">
        <f>SUM(C15:N15)</f>
        <v>224.94</v>
      </c>
    </row>
    <row r="16" spans="1:15" ht="15">
      <c r="A16" s="8">
        <v>14</v>
      </c>
      <c r="B16" s="28" t="s">
        <v>47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9"/>
      <c r="O16" s="19"/>
    </row>
    <row r="17" spans="1:15" ht="15">
      <c r="A17" s="8">
        <v>15</v>
      </c>
      <c r="B17" s="30" t="s">
        <v>109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1"/>
      <c r="O17" s="22"/>
    </row>
    <row r="18" spans="1:15" ht="15">
      <c r="A18" s="8">
        <v>16</v>
      </c>
      <c r="B18" s="30" t="s">
        <v>40</v>
      </c>
      <c r="C18" s="30">
        <v>115.45</v>
      </c>
      <c r="D18" s="30">
        <v>115.45</v>
      </c>
      <c r="E18" s="30">
        <v>115.45</v>
      </c>
      <c r="F18" s="30">
        <v>113.44</v>
      </c>
      <c r="G18" s="30">
        <v>113.44</v>
      </c>
      <c r="H18" s="30">
        <v>113.44</v>
      </c>
      <c r="I18" s="30">
        <v>107.86</v>
      </c>
      <c r="J18" s="30">
        <v>107.86</v>
      </c>
      <c r="K18" s="30">
        <v>107.86</v>
      </c>
      <c r="L18" s="30">
        <v>107.86</v>
      </c>
      <c r="M18" s="30"/>
      <c r="N18" s="30"/>
      <c r="O18" s="22">
        <f>SUM(C18:N18)</f>
        <v>1118.1100000000001</v>
      </c>
    </row>
    <row r="19" spans="1:15" ht="15">
      <c r="A19" s="8">
        <v>17</v>
      </c>
      <c r="B19" s="30" t="s">
        <v>132</v>
      </c>
      <c r="C19" s="17">
        <v>800.07</v>
      </c>
      <c r="D19" s="17">
        <v>259</v>
      </c>
      <c r="E19" s="17">
        <v>196.08</v>
      </c>
      <c r="F19" s="17">
        <v>129.51</v>
      </c>
      <c r="G19" s="17">
        <v>129.51</v>
      </c>
      <c r="H19" s="17">
        <v>129.51</v>
      </c>
      <c r="I19" s="17">
        <v>129.51</v>
      </c>
      <c r="J19" s="17">
        <v>304.95</v>
      </c>
      <c r="K19" s="17"/>
      <c r="L19" s="17"/>
      <c r="M19" s="30"/>
      <c r="N19" s="30"/>
      <c r="O19" s="22">
        <f>SUM(C19:N19)</f>
        <v>2078.14</v>
      </c>
    </row>
    <row r="20" spans="1:15" ht="15">
      <c r="A20" s="8"/>
      <c r="B20" s="32" t="s">
        <v>41</v>
      </c>
      <c r="C20" s="32">
        <f>SUM(C3:C19)</f>
        <v>3540.56</v>
      </c>
      <c r="D20" s="32">
        <f>SUM(D3:D19)</f>
        <v>2564.8399999999997</v>
      </c>
      <c r="E20" s="32">
        <f>SUM(E3:E19)</f>
        <v>2745.2099999999996</v>
      </c>
      <c r="F20" s="32">
        <f>SUM(F3:F19)</f>
        <v>2398.55</v>
      </c>
      <c r="G20" s="32">
        <f>SUM(G3:G19)</f>
        <v>2556</v>
      </c>
      <c r="H20" s="32">
        <f>SUM(H3:H19)</f>
        <v>2472.8999999999996</v>
      </c>
      <c r="I20" s="32">
        <f>SUM(I3:I19)</f>
        <v>2656.6000000000004</v>
      </c>
      <c r="J20" s="32">
        <f>SUM(J3:J19)</f>
        <v>2034.39</v>
      </c>
      <c r="K20" s="32">
        <f>SUM(K3:K19)</f>
        <v>1841.1999999999998</v>
      </c>
      <c r="L20" s="32">
        <f>SUM(L3:L19)</f>
        <v>1785.9199999999998</v>
      </c>
      <c r="M20" s="32"/>
      <c r="N20" s="32"/>
      <c r="O20" s="19">
        <f>SUM(C20:N20)</f>
        <v>24596.17</v>
      </c>
    </row>
  </sheetData>
  <sheetProtection/>
  <mergeCells count="1">
    <mergeCell ref="A1:O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G3"/>
  <sheetViews>
    <sheetView tabSelected="1" zoomScalePageLayoutView="0" workbookViewId="0" topLeftCell="A1">
      <selection activeCell="G9" sqref="G9"/>
    </sheetView>
  </sheetViews>
  <sheetFormatPr defaultColWidth="9.140625" defaultRowHeight="15"/>
  <cols>
    <col min="1" max="1" width="18.57421875" style="0" customWidth="1"/>
    <col min="2" max="2" width="12.421875" style="0" bestFit="1" customWidth="1"/>
    <col min="4" max="4" width="19.140625" style="0" customWidth="1"/>
    <col min="6" max="6" width="21.8515625" style="0" customWidth="1"/>
    <col min="7" max="7" width="28.421875" style="0" customWidth="1"/>
  </cols>
  <sheetData>
    <row r="1" spans="1:7" ht="15">
      <c r="A1" s="45" t="s">
        <v>144</v>
      </c>
      <c r="B1" s="45"/>
      <c r="C1" s="45"/>
      <c r="D1" s="45"/>
      <c r="E1" s="45"/>
      <c r="F1" s="45"/>
      <c r="G1" s="45"/>
    </row>
    <row r="2" spans="1:7" ht="45">
      <c r="A2" s="13" t="s">
        <v>58</v>
      </c>
      <c r="B2" s="26" t="s">
        <v>2</v>
      </c>
      <c r="C2" s="26" t="s">
        <v>50</v>
      </c>
      <c r="D2" s="13" t="s">
        <v>59</v>
      </c>
      <c r="E2" s="26" t="s">
        <v>51</v>
      </c>
      <c r="F2" s="13" t="s">
        <v>143</v>
      </c>
      <c r="G2" s="42" t="s">
        <v>145</v>
      </c>
    </row>
    <row r="3" spans="1:7" ht="15">
      <c r="A3" s="1">
        <v>5289.66</v>
      </c>
      <c r="B3" s="1">
        <v>55248.24000000001</v>
      </c>
      <c r="C3" s="12">
        <v>54915.94000000002</v>
      </c>
      <c r="D3" s="1">
        <v>5621.96</v>
      </c>
      <c r="E3" s="1">
        <v>24596.17</v>
      </c>
      <c r="F3" s="1">
        <f>C3-E3</f>
        <v>30319.77000000002</v>
      </c>
      <c r="G3" s="43">
        <v>133297.1</v>
      </c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B3" sqref="B3:O25"/>
    </sheetView>
  </sheetViews>
  <sheetFormatPr defaultColWidth="9.140625" defaultRowHeight="15"/>
  <cols>
    <col min="1" max="1" width="3.7109375" style="0" customWidth="1"/>
    <col min="2" max="2" width="38.421875" style="0" bestFit="1" customWidth="1"/>
    <col min="3" max="3" width="8.00390625" style="0" bestFit="1" customWidth="1"/>
    <col min="5" max="10" width="8.00390625" style="0" bestFit="1" customWidth="1"/>
    <col min="12" max="12" width="8.57421875" style="0" bestFit="1" customWidth="1"/>
    <col min="13" max="13" width="8.00390625" style="0" bestFit="1" customWidth="1"/>
    <col min="15" max="15" width="9.00390625" style="0" bestFit="1" customWidth="1"/>
  </cols>
  <sheetData>
    <row r="1" spans="1:15" ht="15">
      <c r="A1" s="45" t="s">
        <v>42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ht="15">
      <c r="A2" s="4"/>
      <c r="B2" s="4"/>
      <c r="C2" s="4" t="s">
        <v>11</v>
      </c>
      <c r="D2" s="4" t="s">
        <v>12</v>
      </c>
      <c r="E2" s="4" t="s">
        <v>13</v>
      </c>
      <c r="F2" s="4" t="s">
        <v>14</v>
      </c>
      <c r="G2" s="4" t="s">
        <v>15</v>
      </c>
      <c r="H2" s="4" t="s">
        <v>16</v>
      </c>
      <c r="I2" s="4" t="s">
        <v>17</v>
      </c>
      <c r="J2" s="4" t="s">
        <v>5</v>
      </c>
      <c r="K2" s="4" t="s">
        <v>6</v>
      </c>
      <c r="L2" s="4" t="s">
        <v>7</v>
      </c>
      <c r="M2" s="4" t="s">
        <v>8</v>
      </c>
      <c r="N2" s="7" t="s">
        <v>9</v>
      </c>
      <c r="O2" s="4" t="s">
        <v>10</v>
      </c>
    </row>
    <row r="3" spans="1:15" ht="15">
      <c r="A3" s="4">
        <v>1</v>
      </c>
      <c r="B3" s="17" t="s">
        <v>23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8"/>
      <c r="O3" s="19"/>
    </row>
    <row r="4" spans="1:15" ht="15">
      <c r="A4" s="4">
        <v>2</v>
      </c>
      <c r="B4" s="17" t="s">
        <v>24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  <c r="O4" s="19"/>
    </row>
    <row r="5" spans="1:15" ht="15">
      <c r="A5" s="4">
        <v>3</v>
      </c>
      <c r="B5" s="17" t="s">
        <v>25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8"/>
      <c r="O5" s="19"/>
    </row>
    <row r="6" spans="1:15" ht="15">
      <c r="A6" s="4">
        <v>4</v>
      </c>
      <c r="B6" s="17" t="s">
        <v>26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8"/>
      <c r="O6" s="19"/>
    </row>
    <row r="7" spans="1:15" ht="15">
      <c r="A7" s="4">
        <v>5</v>
      </c>
      <c r="B7" s="17" t="s">
        <v>25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8"/>
      <c r="O7" s="19"/>
    </row>
    <row r="8" spans="1:15" ht="15">
      <c r="A8" s="4">
        <v>6</v>
      </c>
      <c r="B8" s="17" t="s">
        <v>27</v>
      </c>
      <c r="C8" s="17"/>
      <c r="D8" s="17"/>
      <c r="E8" s="17"/>
      <c r="F8" s="17"/>
      <c r="G8" s="17"/>
      <c r="H8" s="17"/>
      <c r="I8" s="17"/>
      <c r="J8" s="17"/>
      <c r="K8" s="17">
        <v>400</v>
      </c>
      <c r="L8" s="17"/>
      <c r="M8" s="17"/>
      <c r="N8" s="18"/>
      <c r="O8" s="19">
        <f>SUM(C8:N8)</f>
        <v>400</v>
      </c>
    </row>
    <row r="9" spans="1:15" ht="15">
      <c r="A9" s="4">
        <v>7</v>
      </c>
      <c r="B9" s="17" t="s">
        <v>28</v>
      </c>
      <c r="C9" s="17">
        <v>99.44</v>
      </c>
      <c r="D9" s="17"/>
      <c r="E9" s="17"/>
      <c r="F9" s="17"/>
      <c r="G9" s="17"/>
      <c r="H9" s="17"/>
      <c r="I9" s="17"/>
      <c r="J9" s="17">
        <v>3.77</v>
      </c>
      <c r="K9" s="17">
        <v>1.1</v>
      </c>
      <c r="L9" s="17">
        <v>35.11</v>
      </c>
      <c r="M9" s="17">
        <v>3.7</v>
      </c>
      <c r="N9" s="18">
        <v>0.85</v>
      </c>
      <c r="O9" s="19">
        <f>SUM(C9:N9)</f>
        <v>143.96999999999997</v>
      </c>
    </row>
    <row r="10" spans="1:15" ht="15">
      <c r="A10" s="4">
        <v>8</v>
      </c>
      <c r="B10" s="17" t="s">
        <v>29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8"/>
      <c r="O10" s="19"/>
    </row>
    <row r="11" spans="1:15" ht="15">
      <c r="A11" s="4">
        <v>9</v>
      </c>
      <c r="B11" s="17" t="s">
        <v>30</v>
      </c>
      <c r="C11" s="17"/>
      <c r="D11" s="17"/>
      <c r="E11" s="17">
        <v>112</v>
      </c>
      <c r="F11" s="17">
        <v>399</v>
      </c>
      <c r="G11" s="17">
        <v>212</v>
      </c>
      <c r="H11" s="17">
        <v>148</v>
      </c>
      <c r="I11" s="17">
        <v>148</v>
      </c>
      <c r="J11" s="17">
        <v>167</v>
      </c>
      <c r="K11" s="17">
        <v>206</v>
      </c>
      <c r="L11" s="17">
        <v>148</v>
      </c>
      <c r="M11" s="17">
        <v>129</v>
      </c>
      <c r="N11" s="18">
        <v>148</v>
      </c>
      <c r="O11" s="19">
        <f>SUM(C11:N11)</f>
        <v>1817</v>
      </c>
    </row>
    <row r="12" spans="1:15" ht="15">
      <c r="A12" s="4">
        <v>10</v>
      </c>
      <c r="B12" s="17" t="s">
        <v>31</v>
      </c>
      <c r="C12" s="17"/>
      <c r="D12" s="17"/>
      <c r="E12" s="17">
        <v>112</v>
      </c>
      <c r="F12" s="17">
        <v>399</v>
      </c>
      <c r="G12" s="17">
        <v>212</v>
      </c>
      <c r="H12" s="17">
        <v>148</v>
      </c>
      <c r="I12" s="17">
        <v>148</v>
      </c>
      <c r="J12" s="17">
        <v>167</v>
      </c>
      <c r="K12" s="17">
        <v>206</v>
      </c>
      <c r="L12" s="17">
        <v>148</v>
      </c>
      <c r="M12" s="17">
        <v>129</v>
      </c>
      <c r="N12" s="18">
        <v>148</v>
      </c>
      <c r="O12" s="19">
        <f>SUM(C12:N12)</f>
        <v>1817</v>
      </c>
    </row>
    <row r="13" spans="1:15" ht="15">
      <c r="A13" s="4">
        <v>11</v>
      </c>
      <c r="B13" s="17" t="s">
        <v>45</v>
      </c>
      <c r="C13" s="17">
        <v>18.24</v>
      </c>
      <c r="D13" s="17">
        <v>36.35</v>
      </c>
      <c r="E13" s="17">
        <v>31.34</v>
      </c>
      <c r="F13" s="17">
        <v>101.3</v>
      </c>
      <c r="G13" s="17">
        <v>16.13</v>
      </c>
      <c r="H13" s="17">
        <v>41.87</v>
      </c>
      <c r="I13" s="17">
        <v>25.92</v>
      </c>
      <c r="J13" s="17">
        <v>22.68</v>
      </c>
      <c r="K13" s="17">
        <v>24.74</v>
      </c>
      <c r="L13" s="17">
        <v>31.41</v>
      </c>
      <c r="M13" s="17">
        <v>21.53</v>
      </c>
      <c r="N13" s="18">
        <v>24.97</v>
      </c>
      <c r="O13" s="19">
        <f>SUM(C13:N13)</f>
        <v>396.48000000000013</v>
      </c>
    </row>
    <row r="14" spans="1:15" ht="15">
      <c r="A14" s="4">
        <v>12</v>
      </c>
      <c r="B14" s="17" t="s">
        <v>32</v>
      </c>
      <c r="C14" s="17">
        <v>971.92</v>
      </c>
      <c r="D14" s="17">
        <v>1134.05</v>
      </c>
      <c r="E14" s="17">
        <v>818.67</v>
      </c>
      <c r="F14" s="17">
        <v>907.49</v>
      </c>
      <c r="G14" s="17">
        <v>1291.18</v>
      </c>
      <c r="H14" s="17">
        <v>815.88</v>
      </c>
      <c r="I14" s="17">
        <v>879.23</v>
      </c>
      <c r="J14" s="17">
        <v>902.66</v>
      </c>
      <c r="K14" s="17">
        <v>1080.08</v>
      </c>
      <c r="L14" s="17">
        <v>752.88</v>
      </c>
      <c r="M14" s="17">
        <v>774.52</v>
      </c>
      <c r="N14" s="18">
        <v>1106.47</v>
      </c>
      <c r="O14" s="19">
        <f>SUM(C14:N14)</f>
        <v>11435.029999999999</v>
      </c>
    </row>
    <row r="15" spans="1:15" ht="15">
      <c r="A15" s="4">
        <v>13</v>
      </c>
      <c r="B15" s="17" t="s">
        <v>33</v>
      </c>
      <c r="C15" s="17">
        <v>138.01</v>
      </c>
      <c r="D15" s="17">
        <v>161.03</v>
      </c>
      <c r="E15" s="17">
        <v>116.25</v>
      </c>
      <c r="F15" s="17">
        <v>128.86</v>
      </c>
      <c r="G15" s="17">
        <v>183.35</v>
      </c>
      <c r="H15" s="17">
        <v>115.85</v>
      </c>
      <c r="I15" s="17">
        <v>124.85</v>
      </c>
      <c r="J15" s="17">
        <v>128.18</v>
      </c>
      <c r="K15" s="17">
        <v>153.37</v>
      </c>
      <c r="L15" s="17">
        <v>106.91</v>
      </c>
      <c r="M15" s="17">
        <v>190.98</v>
      </c>
      <c r="N15" s="18">
        <v>157.12</v>
      </c>
      <c r="O15" s="19">
        <f>SUM(C15:N15)</f>
        <v>1704.7600000000002</v>
      </c>
    </row>
    <row r="16" spans="1:15" ht="15">
      <c r="A16" s="4">
        <v>14</v>
      </c>
      <c r="B16" s="17" t="s">
        <v>34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8"/>
      <c r="O16" s="19"/>
    </row>
    <row r="17" spans="1:15" ht="15">
      <c r="A17" s="4">
        <v>15</v>
      </c>
      <c r="B17" s="17" t="s">
        <v>35</v>
      </c>
      <c r="C17" s="17">
        <v>93.57</v>
      </c>
      <c r="D17" s="17"/>
      <c r="E17" s="17"/>
      <c r="F17" s="17">
        <v>8.56</v>
      </c>
      <c r="G17" s="17"/>
      <c r="H17" s="17">
        <v>7.47</v>
      </c>
      <c r="I17" s="17">
        <v>8.71</v>
      </c>
      <c r="J17" s="17">
        <v>11.31</v>
      </c>
      <c r="K17" s="17">
        <v>14.29</v>
      </c>
      <c r="L17" s="17">
        <v>27.13</v>
      </c>
      <c r="M17" s="17">
        <v>13.02</v>
      </c>
      <c r="N17" s="18">
        <v>17.36</v>
      </c>
      <c r="O17" s="19">
        <f>SUM(C17:N17)</f>
        <v>201.42000000000002</v>
      </c>
    </row>
    <row r="18" spans="1:15" ht="15">
      <c r="A18" s="4">
        <v>16</v>
      </c>
      <c r="B18" s="17" t="s">
        <v>36</v>
      </c>
      <c r="C18" s="17">
        <v>4.92</v>
      </c>
      <c r="D18" s="17"/>
      <c r="E18" s="17">
        <v>5.16</v>
      </c>
      <c r="F18" s="17">
        <v>5.23</v>
      </c>
      <c r="G18" s="17">
        <v>5.3</v>
      </c>
      <c r="H18" s="17">
        <v>3.91</v>
      </c>
      <c r="I18" s="17">
        <v>4.27</v>
      </c>
      <c r="J18" s="17">
        <v>3.81</v>
      </c>
      <c r="K18" s="17"/>
      <c r="L18" s="17">
        <v>3.98</v>
      </c>
      <c r="M18" s="17">
        <v>4.19</v>
      </c>
      <c r="N18" s="18">
        <v>4.29</v>
      </c>
      <c r="O18" s="19">
        <f>SUM(C18:N18)</f>
        <v>45.059999999999995</v>
      </c>
    </row>
    <row r="19" spans="1:15" ht="15">
      <c r="A19" s="4">
        <v>17</v>
      </c>
      <c r="B19" s="17" t="s">
        <v>37</v>
      </c>
      <c r="C19" s="17"/>
      <c r="D19" s="17">
        <v>19.49</v>
      </c>
      <c r="E19" s="17">
        <v>16.57</v>
      </c>
      <c r="F19" s="17">
        <v>7.8</v>
      </c>
      <c r="G19" s="17">
        <v>16.42</v>
      </c>
      <c r="H19" s="17">
        <v>16.55</v>
      </c>
      <c r="I19" s="17"/>
      <c r="J19" s="17"/>
      <c r="K19" s="17"/>
      <c r="L19" s="17"/>
      <c r="M19" s="17">
        <v>27.37</v>
      </c>
      <c r="N19" s="18">
        <v>23.44</v>
      </c>
      <c r="O19" s="19">
        <f>SUM(C19:N19)</f>
        <v>127.64</v>
      </c>
    </row>
    <row r="20" spans="1:15" ht="15">
      <c r="A20" s="4">
        <v>18</v>
      </c>
      <c r="B20" s="17" t="s">
        <v>46</v>
      </c>
      <c r="C20" s="17">
        <v>362.92</v>
      </c>
      <c r="D20" s="17">
        <v>320.48</v>
      </c>
      <c r="E20" s="17">
        <v>469.35</v>
      </c>
      <c r="F20" s="17">
        <v>73.48</v>
      </c>
      <c r="G20" s="17">
        <v>6.71</v>
      </c>
      <c r="H20" s="17">
        <v>38.44</v>
      </c>
      <c r="I20" s="17">
        <v>20.29</v>
      </c>
      <c r="J20" s="17"/>
      <c r="K20" s="17">
        <v>14.29</v>
      </c>
      <c r="L20" s="17"/>
      <c r="M20" s="17"/>
      <c r="N20" s="18"/>
      <c r="O20" s="19">
        <f>SUM(C20:N20)</f>
        <v>1305.96</v>
      </c>
    </row>
    <row r="21" spans="1:15" ht="15">
      <c r="A21" s="4">
        <v>19</v>
      </c>
      <c r="B21" s="17" t="s">
        <v>47</v>
      </c>
      <c r="C21" s="17"/>
      <c r="D21" s="17"/>
      <c r="E21" s="17"/>
      <c r="F21" s="17"/>
      <c r="G21" s="17"/>
      <c r="H21" s="17"/>
      <c r="I21" s="17"/>
      <c r="J21" s="17"/>
      <c r="K21" s="17">
        <v>29.29</v>
      </c>
      <c r="L21" s="17">
        <v>25.57</v>
      </c>
      <c r="M21" s="17">
        <v>25.57</v>
      </c>
      <c r="N21" s="18">
        <v>18.34</v>
      </c>
      <c r="O21" s="19">
        <f>SUM(C21:N21)</f>
        <v>98.77000000000001</v>
      </c>
    </row>
    <row r="22" spans="1:15" ht="15">
      <c r="A22" s="4">
        <v>20</v>
      </c>
      <c r="B22" s="17" t="s">
        <v>38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8"/>
      <c r="O22" s="19"/>
    </row>
    <row r="23" spans="1:15" ht="15">
      <c r="A23" s="4">
        <v>21</v>
      </c>
      <c r="B23" s="17" t="s">
        <v>39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8"/>
      <c r="O23" s="19"/>
    </row>
    <row r="24" spans="1:15" ht="15">
      <c r="A24" s="6">
        <v>22</v>
      </c>
      <c r="B24" s="20" t="s">
        <v>40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1"/>
      <c r="O24" s="22"/>
    </row>
    <row r="25" spans="1:15" ht="15">
      <c r="A25" s="4">
        <v>23</v>
      </c>
      <c r="B25" s="19" t="s">
        <v>41</v>
      </c>
      <c r="C25" s="19">
        <f aca="true" t="shared" si="0" ref="C25:N25">SUM(C8:C24)</f>
        <v>1689.02</v>
      </c>
      <c r="D25" s="19">
        <f t="shared" si="0"/>
        <v>1671.3999999999999</v>
      </c>
      <c r="E25" s="19">
        <f t="shared" si="0"/>
        <v>1681.3400000000001</v>
      </c>
      <c r="F25" s="19">
        <f t="shared" si="0"/>
        <v>2030.72</v>
      </c>
      <c r="G25" s="19">
        <f t="shared" si="0"/>
        <v>1943.09</v>
      </c>
      <c r="H25" s="19">
        <f t="shared" si="0"/>
        <v>1335.97</v>
      </c>
      <c r="I25" s="19">
        <f t="shared" si="0"/>
        <v>1359.27</v>
      </c>
      <c r="J25" s="19">
        <f t="shared" si="0"/>
        <v>1406.4099999999999</v>
      </c>
      <c r="K25" s="19">
        <f t="shared" si="0"/>
        <v>2129.16</v>
      </c>
      <c r="L25" s="19">
        <f t="shared" si="0"/>
        <v>1278.9900000000002</v>
      </c>
      <c r="M25" s="19">
        <f t="shared" si="0"/>
        <v>1318.8799999999999</v>
      </c>
      <c r="N25" s="19">
        <f t="shared" si="0"/>
        <v>1648.8399999999997</v>
      </c>
      <c r="O25" s="19">
        <f>SUM(C25:N25)</f>
        <v>19493.09</v>
      </c>
    </row>
  </sheetData>
  <sheetProtection/>
  <mergeCells count="1">
    <mergeCell ref="A1:O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G6"/>
  <sheetViews>
    <sheetView view="pageLayout" workbookViewId="0" topLeftCell="A1">
      <selection activeCell="B6" sqref="B6"/>
    </sheetView>
  </sheetViews>
  <sheetFormatPr defaultColWidth="9.140625" defaultRowHeight="15"/>
  <cols>
    <col min="1" max="1" width="22.00390625" style="0" customWidth="1"/>
    <col min="2" max="2" width="12.421875" style="0" bestFit="1" customWidth="1"/>
    <col min="4" max="4" width="19.421875" style="0" customWidth="1"/>
    <col min="6" max="6" width="26.140625" style="0" bestFit="1" customWidth="1"/>
    <col min="7" max="7" width="21.8515625" style="0" bestFit="1" customWidth="1"/>
  </cols>
  <sheetData>
    <row r="4" spans="1:7" ht="15">
      <c r="A4" s="45" t="s">
        <v>53</v>
      </c>
      <c r="B4" s="45"/>
      <c r="C4" s="45"/>
      <c r="D4" s="45"/>
      <c r="E4" s="45"/>
      <c r="F4" s="45"/>
      <c r="G4" s="45"/>
    </row>
    <row r="5" spans="1:7" ht="45">
      <c r="A5" s="13" t="s">
        <v>58</v>
      </c>
      <c r="B5" s="26" t="s">
        <v>2</v>
      </c>
      <c r="C5" s="26" t="s">
        <v>50</v>
      </c>
      <c r="D5" s="13" t="s">
        <v>61</v>
      </c>
      <c r="E5" s="26" t="s">
        <v>51</v>
      </c>
      <c r="F5" s="13" t="s">
        <v>63</v>
      </c>
      <c r="G5" s="13" t="s">
        <v>64</v>
      </c>
    </row>
    <row r="6" spans="1:7" ht="15">
      <c r="A6" s="1">
        <v>6738.85</v>
      </c>
      <c r="B6" s="1">
        <v>33242.52</v>
      </c>
      <c r="C6" s="1">
        <v>30207.45</v>
      </c>
      <c r="D6" s="1">
        <v>9773.92</v>
      </c>
      <c r="E6" s="1">
        <v>19493.09</v>
      </c>
      <c r="F6" s="1">
        <v>10714.36</v>
      </c>
      <c r="G6" s="1">
        <v>8037.43</v>
      </c>
    </row>
  </sheetData>
  <sheetProtection/>
  <mergeCells count="1">
    <mergeCell ref="A4:G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9"/>
  <sheetViews>
    <sheetView view="pageLayout" workbookViewId="0" topLeftCell="A1">
      <selection activeCell="A6" sqref="A6:E6"/>
    </sheetView>
  </sheetViews>
  <sheetFormatPr defaultColWidth="9.140625" defaultRowHeight="15"/>
  <cols>
    <col min="2" max="2" width="22.8515625" style="0" customWidth="1"/>
    <col min="3" max="3" width="12.7109375" style="0" customWidth="1"/>
    <col min="4" max="4" width="12.57421875" style="0" customWidth="1"/>
    <col min="5" max="5" width="21.8515625" style="0" customWidth="1"/>
  </cols>
  <sheetData>
    <row r="1" spans="1:5" ht="15">
      <c r="A1" s="14"/>
      <c r="B1" s="14"/>
      <c r="C1" s="14"/>
      <c r="D1" s="14"/>
      <c r="E1" s="14"/>
    </row>
    <row r="2" spans="1:5" ht="15">
      <c r="A2" s="14" t="s">
        <v>21</v>
      </c>
      <c r="B2" s="14"/>
      <c r="C2" s="14"/>
      <c r="D2" s="14"/>
      <c r="E2" s="14"/>
    </row>
    <row r="3" spans="1:5" ht="15">
      <c r="A3" s="14"/>
      <c r="B3" s="14"/>
      <c r="C3" s="14"/>
      <c r="D3" s="14"/>
      <c r="E3" s="14"/>
    </row>
    <row r="4" spans="1:5" ht="15">
      <c r="A4" s="14" t="s">
        <v>18</v>
      </c>
      <c r="B4" s="14"/>
      <c r="C4" s="14"/>
      <c r="D4" s="14"/>
      <c r="E4" s="14"/>
    </row>
    <row r="5" spans="1:5" ht="15">
      <c r="A5" s="14"/>
      <c r="B5" s="14"/>
      <c r="C5" s="14"/>
      <c r="D5" s="14"/>
      <c r="E5" s="14"/>
    </row>
    <row r="6" spans="1:5" ht="15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</row>
    <row r="7" spans="1:5" ht="15">
      <c r="A7" s="1" t="s">
        <v>11</v>
      </c>
      <c r="B7" s="1">
        <v>9773.92</v>
      </c>
      <c r="C7" s="1">
        <v>2770.21</v>
      </c>
      <c r="D7" s="1">
        <v>1821.3</v>
      </c>
      <c r="E7" s="1">
        <v>10722.83</v>
      </c>
    </row>
    <row r="8" spans="1:5" ht="15">
      <c r="A8" s="1" t="s">
        <v>12</v>
      </c>
      <c r="B8" s="1">
        <v>10722.83</v>
      </c>
      <c r="C8" s="1">
        <v>2770.21</v>
      </c>
      <c r="D8" s="1">
        <v>3423.55</v>
      </c>
      <c r="E8" s="1">
        <v>10069.49</v>
      </c>
    </row>
    <row r="9" spans="1:5" ht="15">
      <c r="A9" s="1" t="s">
        <v>13</v>
      </c>
      <c r="B9" s="1">
        <v>10069.49</v>
      </c>
      <c r="C9" s="1">
        <v>2770.21</v>
      </c>
      <c r="D9" s="1">
        <v>2461.55</v>
      </c>
      <c r="E9" s="1">
        <v>10378.15</v>
      </c>
    </row>
    <row r="10" spans="1:5" ht="15">
      <c r="A10" s="1" t="s">
        <v>14</v>
      </c>
      <c r="B10" s="1">
        <v>10378.15</v>
      </c>
      <c r="C10" s="1">
        <v>2770.21</v>
      </c>
      <c r="D10" s="1">
        <v>1824.55</v>
      </c>
      <c r="E10" s="1">
        <v>11323.81</v>
      </c>
    </row>
    <row r="11" spans="1:5" ht="15">
      <c r="A11" s="1" t="s">
        <v>15</v>
      </c>
      <c r="B11" s="1">
        <v>11323.81</v>
      </c>
      <c r="C11" s="1">
        <v>2770.21</v>
      </c>
      <c r="D11" s="1">
        <v>2461.55</v>
      </c>
      <c r="E11" s="1">
        <v>11632.47</v>
      </c>
    </row>
    <row r="12" spans="1:5" ht="15">
      <c r="A12" s="1" t="s">
        <v>16</v>
      </c>
      <c r="B12" s="1">
        <v>11632.47</v>
      </c>
      <c r="C12" s="1">
        <v>2770.21</v>
      </c>
      <c r="D12" s="1">
        <v>2783.3</v>
      </c>
      <c r="E12" s="1">
        <v>11619.38</v>
      </c>
    </row>
    <row r="13" spans="1:5" ht="15">
      <c r="A13" s="1" t="s">
        <v>17</v>
      </c>
      <c r="B13" s="1">
        <v>11619.38</v>
      </c>
      <c r="C13" s="1">
        <v>2770.21</v>
      </c>
      <c r="D13" s="1">
        <v>2455.05</v>
      </c>
      <c r="E13" s="1">
        <v>11934.54</v>
      </c>
    </row>
    <row r="14" spans="1:5" ht="15">
      <c r="A14" s="1" t="s">
        <v>5</v>
      </c>
      <c r="B14" s="1">
        <v>11934.54</v>
      </c>
      <c r="C14" s="1">
        <v>2770.21</v>
      </c>
      <c r="D14" s="1">
        <v>2783.3</v>
      </c>
      <c r="E14" s="1">
        <v>11921.45</v>
      </c>
    </row>
    <row r="15" spans="1:5" ht="15">
      <c r="A15" s="1" t="s">
        <v>6</v>
      </c>
      <c r="B15" s="1">
        <v>11921.45</v>
      </c>
      <c r="C15" s="1">
        <v>2770.21</v>
      </c>
      <c r="D15" s="1">
        <v>2461.55</v>
      </c>
      <c r="E15" s="1">
        <v>12230.11</v>
      </c>
    </row>
    <row r="16" spans="1:5" ht="15">
      <c r="A16" s="1" t="s">
        <v>7</v>
      </c>
      <c r="B16" s="1">
        <v>12230.11</v>
      </c>
      <c r="C16" s="1">
        <v>2770.21</v>
      </c>
      <c r="D16" s="1">
        <v>2461.55</v>
      </c>
      <c r="E16" s="1">
        <v>12538.77</v>
      </c>
    </row>
    <row r="17" spans="1:5" ht="15">
      <c r="A17" s="1" t="s">
        <v>8</v>
      </c>
      <c r="B17" s="1">
        <v>12538.77</v>
      </c>
      <c r="C17" s="1">
        <v>2770.21</v>
      </c>
      <c r="D17" s="1">
        <v>2461.55</v>
      </c>
      <c r="E17" s="1">
        <v>12847.43</v>
      </c>
    </row>
    <row r="18" spans="1:5" ht="15">
      <c r="A18" s="1" t="s">
        <v>9</v>
      </c>
      <c r="B18" s="1">
        <v>12847.43</v>
      </c>
      <c r="C18" s="1">
        <v>2770.21</v>
      </c>
      <c r="D18" s="1">
        <v>2461.55</v>
      </c>
      <c r="E18" s="1">
        <v>13156.09</v>
      </c>
    </row>
    <row r="19" spans="1:5" ht="15">
      <c r="A19" s="2" t="s">
        <v>10</v>
      </c>
      <c r="B19" s="2"/>
      <c r="C19" s="2">
        <v>33242.52</v>
      </c>
      <c r="D19" s="2">
        <v>29860.35</v>
      </c>
      <c r="E19" s="2">
        <v>13156.09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B19" sqref="B19"/>
    </sheetView>
  </sheetViews>
  <sheetFormatPr defaultColWidth="9.140625" defaultRowHeight="15"/>
  <cols>
    <col min="1" max="1" width="3.140625" style="0" customWidth="1"/>
    <col min="2" max="2" width="38.421875" style="0" bestFit="1" customWidth="1"/>
    <col min="3" max="3" width="8.00390625" style="0" bestFit="1" customWidth="1"/>
    <col min="5" max="5" width="8.00390625" style="0" bestFit="1" customWidth="1"/>
    <col min="6" max="6" width="7.8515625" style="0" bestFit="1" customWidth="1"/>
    <col min="7" max="7" width="8.00390625" style="0" bestFit="1" customWidth="1"/>
    <col min="8" max="8" width="7.00390625" style="0" bestFit="1" customWidth="1"/>
    <col min="9" max="9" width="9.00390625" style="0" bestFit="1" customWidth="1"/>
    <col min="10" max="10" width="7.00390625" style="0" bestFit="1" customWidth="1"/>
    <col min="12" max="12" width="9.00390625" style="0" bestFit="1" customWidth="1"/>
    <col min="13" max="13" width="7.7109375" style="0" bestFit="1" customWidth="1"/>
  </cols>
  <sheetData>
    <row r="1" spans="1:15" ht="15">
      <c r="A1" s="45" t="s">
        <v>43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ht="15">
      <c r="A2" s="4"/>
      <c r="B2" s="4"/>
      <c r="C2" s="4" t="s">
        <v>11</v>
      </c>
      <c r="D2" s="4" t="s">
        <v>12</v>
      </c>
      <c r="E2" s="4" t="s">
        <v>13</v>
      </c>
      <c r="F2" s="4" t="s">
        <v>14</v>
      </c>
      <c r="G2" s="4" t="s">
        <v>15</v>
      </c>
      <c r="H2" s="4" t="s">
        <v>16</v>
      </c>
      <c r="I2" s="4" t="s">
        <v>17</v>
      </c>
      <c r="J2" s="4" t="s">
        <v>5</v>
      </c>
      <c r="K2" s="4" t="s">
        <v>6</v>
      </c>
      <c r="L2" s="4" t="s">
        <v>7</v>
      </c>
      <c r="M2" s="4" t="s">
        <v>8</v>
      </c>
      <c r="N2" s="7" t="s">
        <v>9</v>
      </c>
      <c r="O2" s="4" t="s">
        <v>49</v>
      </c>
    </row>
    <row r="3" spans="1:15" ht="15">
      <c r="A3" s="4">
        <v>1</v>
      </c>
      <c r="B3" s="17" t="s">
        <v>23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8"/>
      <c r="O3" s="19"/>
    </row>
    <row r="4" spans="1:15" ht="15">
      <c r="A4" s="4">
        <v>2</v>
      </c>
      <c r="B4" s="17" t="s">
        <v>24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  <c r="O4" s="19"/>
    </row>
    <row r="5" spans="1:15" ht="15">
      <c r="A5" s="4">
        <v>3</v>
      </c>
      <c r="B5" s="17" t="s">
        <v>25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8"/>
      <c r="O5" s="19"/>
    </row>
    <row r="6" spans="1:15" ht="15">
      <c r="A6" s="4">
        <v>4</v>
      </c>
      <c r="B6" s="17" t="s">
        <v>26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8"/>
      <c r="O6" s="19"/>
    </row>
    <row r="7" spans="1:15" ht="15">
      <c r="A7" s="4">
        <v>5</v>
      </c>
      <c r="B7" s="17" t="s">
        <v>25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8"/>
      <c r="O7" s="19"/>
    </row>
    <row r="8" spans="1:15" ht="15">
      <c r="A8" s="4">
        <v>6</v>
      </c>
      <c r="B8" s="17" t="s">
        <v>27</v>
      </c>
      <c r="C8" s="17">
        <v>1500</v>
      </c>
      <c r="D8" s="17"/>
      <c r="E8" s="17">
        <v>1000</v>
      </c>
      <c r="F8" s="17"/>
      <c r="G8" s="17"/>
      <c r="H8" s="17"/>
      <c r="I8" s="17">
        <v>11839</v>
      </c>
      <c r="J8" s="17"/>
      <c r="K8" s="17"/>
      <c r="L8" s="17">
        <v>29228.1</v>
      </c>
      <c r="M8" s="17"/>
      <c r="N8" s="18">
        <v>1984</v>
      </c>
      <c r="O8" s="19">
        <f>SUM(C8:N8)</f>
        <v>45551.1</v>
      </c>
    </row>
    <row r="9" spans="1:15" ht="15">
      <c r="A9" s="4">
        <v>7</v>
      </c>
      <c r="B9" s="17" t="s">
        <v>28</v>
      </c>
      <c r="C9" s="17"/>
      <c r="D9" s="17"/>
      <c r="E9" s="17">
        <v>34.95</v>
      </c>
      <c r="F9" s="17">
        <v>7.78</v>
      </c>
      <c r="G9" s="17">
        <v>41.6</v>
      </c>
      <c r="H9" s="17">
        <v>25.87</v>
      </c>
      <c r="I9" s="17">
        <v>10.81</v>
      </c>
      <c r="J9" s="17">
        <v>15.39</v>
      </c>
      <c r="K9" s="17">
        <v>1.13</v>
      </c>
      <c r="L9" s="17"/>
      <c r="M9" s="17"/>
      <c r="N9" s="18"/>
      <c r="O9" s="19">
        <f>SUM(C9:N9)</f>
        <v>137.53000000000003</v>
      </c>
    </row>
    <row r="10" spans="1:15" ht="15">
      <c r="A10" s="4">
        <v>8</v>
      </c>
      <c r="B10" s="17" t="s">
        <v>29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8"/>
      <c r="O10" s="19"/>
    </row>
    <row r="11" spans="1:15" ht="15">
      <c r="A11" s="4">
        <v>9</v>
      </c>
      <c r="B11" s="17" t="s">
        <v>30</v>
      </c>
      <c r="C11" s="17">
        <v>110</v>
      </c>
      <c r="D11" s="17">
        <v>206</v>
      </c>
      <c r="E11" s="17">
        <v>148</v>
      </c>
      <c r="F11" s="17">
        <v>110</v>
      </c>
      <c r="G11" s="17">
        <v>148</v>
      </c>
      <c r="H11" s="17">
        <v>167</v>
      </c>
      <c r="I11" s="17">
        <v>148</v>
      </c>
      <c r="J11" s="17">
        <v>167</v>
      </c>
      <c r="K11" s="17">
        <v>148</v>
      </c>
      <c r="L11" s="17">
        <v>148</v>
      </c>
      <c r="M11" s="17">
        <v>148</v>
      </c>
      <c r="N11" s="17">
        <v>148</v>
      </c>
      <c r="O11" s="19">
        <f aca="true" t="shared" si="0" ref="O11:O21">SUM(C11:N11)</f>
        <v>1796</v>
      </c>
    </row>
    <row r="12" spans="1:15" ht="15">
      <c r="A12" s="4">
        <v>10</v>
      </c>
      <c r="B12" s="17" t="s">
        <v>31</v>
      </c>
      <c r="C12" s="17">
        <v>110</v>
      </c>
      <c r="D12" s="17">
        <v>206</v>
      </c>
      <c r="E12" s="17">
        <v>148</v>
      </c>
      <c r="F12" s="17">
        <v>110</v>
      </c>
      <c r="G12" s="17">
        <v>148</v>
      </c>
      <c r="H12" s="17">
        <v>167</v>
      </c>
      <c r="I12" s="17">
        <v>148</v>
      </c>
      <c r="J12" s="17">
        <v>167</v>
      </c>
      <c r="K12" s="17">
        <v>148</v>
      </c>
      <c r="L12" s="17">
        <v>148</v>
      </c>
      <c r="M12" s="17">
        <v>148</v>
      </c>
      <c r="N12" s="17">
        <v>148</v>
      </c>
      <c r="O12" s="19">
        <f t="shared" si="0"/>
        <v>1796</v>
      </c>
    </row>
    <row r="13" spans="1:15" ht="15">
      <c r="A13" s="4">
        <v>11</v>
      </c>
      <c r="B13" s="17" t="s">
        <v>45</v>
      </c>
      <c r="C13" s="17">
        <v>15.94</v>
      </c>
      <c r="D13" s="17">
        <v>13.59</v>
      </c>
      <c r="E13" s="17">
        <v>16.61</v>
      </c>
      <c r="F13" s="17">
        <v>13.43</v>
      </c>
      <c r="G13" s="17">
        <v>17.98</v>
      </c>
      <c r="H13" s="17">
        <v>13.55</v>
      </c>
      <c r="I13" s="17">
        <v>28.63</v>
      </c>
      <c r="J13" s="17">
        <v>22.87</v>
      </c>
      <c r="K13" s="17">
        <v>13.93</v>
      </c>
      <c r="L13" s="17">
        <v>18.71</v>
      </c>
      <c r="M13" s="17">
        <v>19.18</v>
      </c>
      <c r="N13" s="18">
        <v>17.63</v>
      </c>
      <c r="O13" s="19">
        <f t="shared" si="0"/>
        <v>212.05</v>
      </c>
    </row>
    <row r="14" spans="1:15" ht="15">
      <c r="A14" s="4">
        <v>12</v>
      </c>
      <c r="B14" s="17" t="s">
        <v>32</v>
      </c>
      <c r="C14" s="17">
        <v>835.23</v>
      </c>
      <c r="D14" s="17">
        <v>630.17</v>
      </c>
      <c r="E14" s="17">
        <v>607.06</v>
      </c>
      <c r="F14" s="17">
        <v>660.09</v>
      </c>
      <c r="G14" s="17">
        <v>652.94</v>
      </c>
      <c r="H14" s="17">
        <v>316.57</v>
      </c>
      <c r="I14" s="17">
        <v>305.57</v>
      </c>
      <c r="J14" s="17">
        <v>303.37</v>
      </c>
      <c r="K14" s="17">
        <v>417.22</v>
      </c>
      <c r="L14" s="17">
        <v>340.71</v>
      </c>
      <c r="M14" s="17">
        <v>340.71</v>
      </c>
      <c r="N14" s="18">
        <v>349.03</v>
      </c>
      <c r="O14" s="19">
        <f t="shared" si="0"/>
        <v>5758.670000000001</v>
      </c>
    </row>
    <row r="15" spans="1:15" ht="15">
      <c r="A15" s="4">
        <v>13</v>
      </c>
      <c r="B15" s="17" t="s">
        <v>33</v>
      </c>
      <c r="C15" s="17">
        <v>285.65</v>
      </c>
      <c r="D15" s="17">
        <v>215.52</v>
      </c>
      <c r="E15" s="17">
        <v>207.62</v>
      </c>
      <c r="F15" s="17">
        <v>225.75</v>
      </c>
      <c r="G15" s="17">
        <v>223.31</v>
      </c>
      <c r="H15" s="17">
        <v>108.27</v>
      </c>
      <c r="I15" s="17">
        <v>104.51</v>
      </c>
      <c r="J15" s="17">
        <v>103.75</v>
      </c>
      <c r="K15" s="17">
        <v>142.69</v>
      </c>
      <c r="L15" s="17">
        <v>116.52</v>
      </c>
      <c r="M15" s="17">
        <v>116.52</v>
      </c>
      <c r="N15" s="18">
        <v>119.37</v>
      </c>
      <c r="O15" s="19">
        <f t="shared" si="0"/>
        <v>1969.48</v>
      </c>
    </row>
    <row r="16" spans="1:15" ht="15">
      <c r="A16" s="4">
        <v>14</v>
      </c>
      <c r="B16" s="17" t="s">
        <v>34</v>
      </c>
      <c r="C16" s="17"/>
      <c r="D16" s="17"/>
      <c r="E16" s="17"/>
      <c r="F16" s="17"/>
      <c r="G16" s="17"/>
      <c r="H16" s="17">
        <v>18.26</v>
      </c>
      <c r="I16" s="17"/>
      <c r="J16" s="17"/>
      <c r="K16" s="17"/>
      <c r="L16" s="17"/>
      <c r="M16" s="17"/>
      <c r="N16" s="18"/>
      <c r="O16" s="19">
        <f t="shared" si="0"/>
        <v>18.26</v>
      </c>
    </row>
    <row r="17" spans="1:15" ht="15">
      <c r="A17" s="4">
        <v>15</v>
      </c>
      <c r="B17" s="17" t="s">
        <v>35</v>
      </c>
      <c r="C17" s="17">
        <v>11.78</v>
      </c>
      <c r="D17" s="17">
        <v>7.5</v>
      </c>
      <c r="E17" s="17">
        <v>3.22</v>
      </c>
      <c r="F17" s="17">
        <v>15.55</v>
      </c>
      <c r="G17" s="17">
        <v>12.87</v>
      </c>
      <c r="H17" s="17">
        <v>46.8</v>
      </c>
      <c r="I17" s="17">
        <v>29.75</v>
      </c>
      <c r="J17" s="17">
        <v>23.32</v>
      </c>
      <c r="K17" s="17">
        <v>42.89</v>
      </c>
      <c r="L17" s="17"/>
      <c r="M17" s="17"/>
      <c r="N17" s="18">
        <v>93.37</v>
      </c>
      <c r="O17" s="19">
        <f t="shared" si="0"/>
        <v>287.05</v>
      </c>
    </row>
    <row r="18" spans="1:15" ht="15">
      <c r="A18" s="4">
        <v>16</v>
      </c>
      <c r="B18" s="17" t="s">
        <v>36</v>
      </c>
      <c r="C18" s="17">
        <v>4.73</v>
      </c>
      <c r="D18" s="17">
        <v>4.97</v>
      </c>
      <c r="E18" s="17"/>
      <c r="F18" s="17">
        <v>4.69</v>
      </c>
      <c r="G18" s="17">
        <v>8.9</v>
      </c>
      <c r="H18" s="17">
        <v>6.24</v>
      </c>
      <c r="I18" s="17">
        <v>4.88</v>
      </c>
      <c r="J18" s="17">
        <v>8.38</v>
      </c>
      <c r="K18" s="17">
        <v>3.65</v>
      </c>
      <c r="L18" s="17"/>
      <c r="M18" s="17">
        <v>13.43</v>
      </c>
      <c r="N18" s="18">
        <v>13.76</v>
      </c>
      <c r="O18" s="19">
        <f t="shared" si="0"/>
        <v>73.63000000000001</v>
      </c>
    </row>
    <row r="19" spans="1:15" ht="15">
      <c r="A19" s="4">
        <v>17</v>
      </c>
      <c r="B19" s="17" t="s">
        <v>37</v>
      </c>
      <c r="C19" s="17">
        <v>7.75</v>
      </c>
      <c r="D19" s="17">
        <v>6.6</v>
      </c>
      <c r="E19" s="17">
        <v>11.2</v>
      </c>
      <c r="F19" s="17">
        <v>3.08</v>
      </c>
      <c r="G19" s="17">
        <v>1.16</v>
      </c>
      <c r="H19" s="17"/>
      <c r="I19" s="17"/>
      <c r="J19" s="17"/>
      <c r="K19" s="17"/>
      <c r="L19" s="17"/>
      <c r="M19" s="17">
        <v>2.8</v>
      </c>
      <c r="N19" s="18">
        <v>12.31</v>
      </c>
      <c r="O19" s="19">
        <f t="shared" si="0"/>
        <v>44.9</v>
      </c>
    </row>
    <row r="20" spans="1:15" ht="15">
      <c r="A20" s="4">
        <v>18</v>
      </c>
      <c r="B20" s="17" t="s">
        <v>46</v>
      </c>
      <c r="C20" s="17"/>
      <c r="D20" s="17"/>
      <c r="E20" s="17"/>
      <c r="F20" s="17">
        <v>25.73</v>
      </c>
      <c r="G20" s="17"/>
      <c r="H20" s="17">
        <v>30.09</v>
      </c>
      <c r="I20" s="17"/>
      <c r="J20" s="17"/>
      <c r="K20" s="17"/>
      <c r="L20" s="17"/>
      <c r="M20" s="17">
        <v>17.39</v>
      </c>
      <c r="N20" s="18">
        <v>13.18</v>
      </c>
      <c r="O20" s="19">
        <f t="shared" si="0"/>
        <v>86.39000000000001</v>
      </c>
    </row>
    <row r="21" spans="1:15" ht="15">
      <c r="A21" s="4">
        <v>19</v>
      </c>
      <c r="B21" s="17" t="s">
        <v>47</v>
      </c>
      <c r="C21" s="17">
        <v>21.31</v>
      </c>
      <c r="D21" s="17">
        <v>25.57</v>
      </c>
      <c r="E21" s="17">
        <v>25.61</v>
      </c>
      <c r="F21" s="17">
        <v>25.6</v>
      </c>
      <c r="G21" s="17">
        <v>25.6</v>
      </c>
      <c r="H21" s="17">
        <v>25.6</v>
      </c>
      <c r="I21" s="17">
        <v>25.6</v>
      </c>
      <c r="J21" s="17">
        <v>64</v>
      </c>
      <c r="K21" s="17"/>
      <c r="L21" s="17">
        <v>25.6</v>
      </c>
      <c r="M21" s="17">
        <v>25.6</v>
      </c>
      <c r="N21" s="18">
        <v>26.22</v>
      </c>
      <c r="O21" s="19">
        <f t="shared" si="0"/>
        <v>316.31000000000006</v>
      </c>
    </row>
    <row r="22" spans="1:15" ht="15">
      <c r="A22" s="4">
        <v>20</v>
      </c>
      <c r="B22" s="17" t="s">
        <v>38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8"/>
      <c r="O22" s="19"/>
    </row>
    <row r="23" spans="1:15" ht="15">
      <c r="A23" s="4">
        <v>21</v>
      </c>
      <c r="B23" s="17" t="s">
        <v>39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8"/>
      <c r="O23" s="19"/>
    </row>
    <row r="24" spans="1:15" ht="15">
      <c r="A24" s="6">
        <v>22</v>
      </c>
      <c r="B24" s="20" t="s">
        <v>40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1"/>
      <c r="O24" s="22"/>
    </row>
    <row r="25" spans="1:15" ht="15">
      <c r="A25" s="4">
        <v>23</v>
      </c>
      <c r="B25" s="19" t="s">
        <v>41</v>
      </c>
      <c r="C25" s="19">
        <f aca="true" t="shared" si="1" ref="C25:N25">SUM(C8:C24)</f>
        <v>2902.3900000000003</v>
      </c>
      <c r="D25" s="19">
        <f t="shared" si="1"/>
        <v>1315.9199999999998</v>
      </c>
      <c r="E25" s="19">
        <f t="shared" si="1"/>
        <v>2202.2699999999995</v>
      </c>
      <c r="F25" s="19">
        <f t="shared" si="1"/>
        <v>1201.7</v>
      </c>
      <c r="G25" s="19">
        <f t="shared" si="1"/>
        <v>1280.3600000000001</v>
      </c>
      <c r="H25" s="19">
        <f t="shared" si="1"/>
        <v>925.25</v>
      </c>
      <c r="I25" s="19">
        <f t="shared" si="1"/>
        <v>12644.749999999998</v>
      </c>
      <c r="J25" s="19">
        <f t="shared" si="1"/>
        <v>875.08</v>
      </c>
      <c r="K25" s="19">
        <f t="shared" si="1"/>
        <v>917.51</v>
      </c>
      <c r="L25" s="19">
        <f t="shared" si="1"/>
        <v>30025.639999999996</v>
      </c>
      <c r="M25" s="19">
        <f t="shared" si="1"/>
        <v>831.6299999999999</v>
      </c>
      <c r="N25" s="19">
        <f t="shared" si="1"/>
        <v>2924.8699999999994</v>
      </c>
      <c r="O25" s="19">
        <f>SUM(C25:N25)</f>
        <v>58047.369999999995</v>
      </c>
    </row>
  </sheetData>
  <sheetProtection/>
  <mergeCells count="1">
    <mergeCell ref="A1:O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3:G5"/>
  <sheetViews>
    <sheetView view="pageLayout" workbookViewId="0" topLeftCell="A1">
      <selection activeCell="B4" sqref="B4"/>
    </sheetView>
  </sheetViews>
  <sheetFormatPr defaultColWidth="9.140625" defaultRowHeight="15"/>
  <cols>
    <col min="1" max="1" width="24.00390625" style="0" customWidth="1"/>
    <col min="2" max="2" width="11.28125" style="0" bestFit="1" customWidth="1"/>
    <col min="4" max="4" width="24.28125" style="0" customWidth="1"/>
    <col min="6" max="6" width="26.140625" style="0" bestFit="1" customWidth="1"/>
    <col min="7" max="7" width="24.7109375" style="0" bestFit="1" customWidth="1"/>
  </cols>
  <sheetData>
    <row r="3" spans="1:7" ht="15">
      <c r="A3" s="46" t="s">
        <v>54</v>
      </c>
      <c r="B3" s="46"/>
      <c r="C3" s="46"/>
      <c r="D3" s="46"/>
      <c r="E3" s="46"/>
      <c r="F3" s="46"/>
      <c r="G3" s="46"/>
    </row>
    <row r="4" spans="1:7" ht="45">
      <c r="A4" s="13" t="s">
        <v>58</v>
      </c>
      <c r="B4" s="26" t="s">
        <v>2</v>
      </c>
      <c r="C4" s="26" t="s">
        <v>50</v>
      </c>
      <c r="D4" s="13" t="s">
        <v>65</v>
      </c>
      <c r="E4" s="26" t="s">
        <v>51</v>
      </c>
      <c r="F4" s="13" t="s">
        <v>66</v>
      </c>
      <c r="G4" s="16" t="s">
        <v>67</v>
      </c>
    </row>
    <row r="5" spans="1:7" ht="15">
      <c r="A5" s="1">
        <v>9773.92</v>
      </c>
      <c r="B5" s="1">
        <v>33242.52</v>
      </c>
      <c r="C5" s="1">
        <v>29860.35</v>
      </c>
      <c r="D5" s="1">
        <v>13156.09</v>
      </c>
      <c r="E5" s="1">
        <v>58047.369999999995</v>
      </c>
      <c r="F5" s="1">
        <v>-28187.02</v>
      </c>
      <c r="G5" s="1">
        <v>-20149.59</v>
      </c>
    </row>
  </sheetData>
  <sheetProtection/>
  <mergeCells count="1">
    <mergeCell ref="A3:G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2023-11-29T06:24:56Z</dcterms:modified>
  <cp:category/>
  <cp:version/>
  <cp:contentType/>
  <cp:contentStatus/>
</cp:coreProperties>
</file>