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1" activeTab="2"/>
  </bookViews>
  <sheets>
    <sheet name="2023" sheetId="1" r:id="rId1"/>
    <sheet name="расходы 2023" sheetId="2" r:id="rId2"/>
    <sheet name="таблица 202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<sst xmlns="http://schemas.openxmlformats.org/spreadsheetml/2006/main" count="55" uniqueCount="46">
  <si>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</si>
  <si>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</si>
  <si>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</si>
  <si>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</si>
  <si>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</si>
  <si>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</si>
  <si>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</si>
  <si>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</si>
  <si>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</si>
  <si>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</si>
  <si>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</si>
  <si>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</si>
  <si>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</si>
  <si>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</si>
  <si>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</si>
  <si>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</si>
  <si>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</si>
  <si>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</si>
  <si>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Услуги сторонних организаций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</si>
  <si>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</si>
  <si>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</si>
  <si>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</si>
  <si>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</si>
  <si>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</si>
  <si>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</si>
  <si>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</si>
  <si>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</si>
  <si>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</si>
  <si>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</si>
  <si>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</si>
  <si>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</si>
  <si>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</si>
  <si>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</si>
  <si>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</si>
  <si>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</si>
  <si>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</si>
  <si>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</si>
  <si>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расходы (ХВС на ОДН)</t>
  </si>
  <si>
    <t>Дезинфекция МОП</t>
  </si>
  <si>
    <t>Арендная плата за пользование МОП    ПАО Ростелеком</t>
  </si>
  <si>
    <t>Возмещение расходов электроэнергии ПАО Ростелеком</t>
  </si>
  <si>
    <t>Электроэнергия на ОДН</t>
  </si>
  <si>
    <t>Учет доходов (руб.) по оплате за содержание и ремонт жилья 2023 год (с НДС)</t>
  </si>
  <si>
    <t>Итого остаток средств по дому за 2023 год</t>
  </si>
  <si>
    <t xml:space="preserve"> по адресу:  пос. Пригородный, ул. Кузнецова, д. 12</t>
  </si>
  <si>
    <t>Учет расходов по оплате содержания и ремонта жилья  2023 год  по адресу : ул. Кузнецова, д.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</si>
</sst>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29" fillId="0" borderId="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:E12"/>
    </sheetView>
  </sheetViews>
  <sheetFormatPr defaultColWidth="9.140625" defaultRowHeight="15"/>
  <cols>
    <col min="2" max="2" width="15.421875" style="0" customWidth="1"/>
    <col min="3" max="3" width="12.421875" style="0" bestFit="1" customWidth="1"/>
    <col min="4" max="4" width="14.28125" style="0" bestFit="1" customWidth="1"/>
    <col min="5" max="5" width="13.7109375" style="0" customWidth="1"/>
  </cols>
  <sheetData>
    <row r="1" spans="1:5" ht="15">
      <c r="A1" s="4" t="s">
        <v>42</v>
      </c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 t="s">
        <v>44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5">
      <c r="A5" s="10" t="s">
        <v>0</v>
      </c>
      <c r="B5" s="11" t="s">
        <v>1</v>
      </c>
      <c r="C5" s="10" t="s">
        <v>2</v>
      </c>
      <c r="D5" s="10" t="s">
        <v>3</v>
      </c>
      <c r="E5" s="11" t="s">
        <v>4</v>
      </c>
    </row>
    <row r="6" spans="1:5" ht="15">
      <c r="A6" s="1" t="s">
        <v>17</v>
      </c>
      <c r="B6" s="1">
        <v>0</v>
      </c>
      <c r="C6" s="1">
        <v>31213.8</v>
      </c>
      <c r="D6" s="1">
        <v>3769.2</v>
      </c>
      <c r="E6" s="1">
        <v>27444.6</v>
      </c>
    </row>
    <row r="7" spans="1:5" ht="15">
      <c r="A7" s="1" t="s">
        <v>5</v>
      </c>
      <c r="B7" s="1">
        <v>27444.6</v>
      </c>
      <c r="C7" s="1">
        <v>31213.8</v>
      </c>
      <c r="D7" s="1">
        <v>25061.4</v>
      </c>
      <c r="E7" s="1">
        <v>33597</v>
      </c>
    </row>
    <row r="8" spans="1:5" ht="15">
      <c r="A8" s="1" t="s">
        <v>6</v>
      </c>
      <c r="B8" s="1">
        <v>33597</v>
      </c>
      <c r="C8" s="1">
        <v>31213.8</v>
      </c>
      <c r="D8" s="1">
        <v>32650.2</v>
      </c>
      <c r="E8" s="1">
        <v>32160.6</v>
      </c>
    </row>
    <row r="9" spans="1:5" ht="15">
      <c r="A9" s="1" t="s">
        <v>7</v>
      </c>
      <c r="B9" s="1">
        <v>32160.6</v>
      </c>
      <c r="C9" s="1">
        <v>31213.8</v>
      </c>
      <c r="D9" s="1">
        <v>30511.8</v>
      </c>
      <c r="E9" s="1">
        <v>32862.6</v>
      </c>
    </row>
    <row r="10" spans="1:5" ht="15">
      <c r="A10" s="1" t="s">
        <v>8</v>
      </c>
      <c r="B10" s="1">
        <v>32862.6</v>
      </c>
      <c r="C10" s="1">
        <v>31213.8</v>
      </c>
      <c r="D10" s="1">
        <v>32616</v>
      </c>
      <c r="E10" s="1">
        <v>31460.4</v>
      </c>
    </row>
    <row r="11" spans="1:5" ht="15">
      <c r="A11" s="1" t="s">
        <v>9</v>
      </c>
      <c r="B11" s="1">
        <v>31460.4</v>
      </c>
      <c r="C11" s="1">
        <v>31213.8</v>
      </c>
      <c r="D11" s="1">
        <v>33204.6</v>
      </c>
      <c r="E11" s="1">
        <v>29460.6</v>
      </c>
    </row>
    <row r="12" spans="1:5" ht="15">
      <c r="A12" s="2" t="s">
        <v>10</v>
      </c>
      <c r="B12" s="2">
        <v>0</v>
      </c>
      <c r="C12" s="2">
        <f>SUM(C6:C11)</f>
        <v>187282.8</v>
      </c>
      <c r="D12" s="2">
        <f>SUM(D6:D11)</f>
        <v>157813.2</v>
      </c>
      <c r="E12" s="2">
        <v>29460.6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5">
      <c r="A2" s="2"/>
      <c r="B2" s="1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2">
        <v>1</v>
      </c>
      <c r="B3" s="6" t="s">
        <v>18</v>
      </c>
      <c r="C3" s="6"/>
      <c r="D3" s="6"/>
      <c r="E3" s="6"/>
      <c r="F3" s="6"/>
      <c r="G3" s="6"/>
      <c r="H3" s="6"/>
      <c r="I3" s="6">
        <v>3435</v>
      </c>
      <c r="J3" s="6"/>
      <c r="K3" s="6"/>
      <c r="L3" s="6"/>
      <c r="M3" s="6"/>
      <c r="N3" s="6">
        <v>4292.63</v>
      </c>
      <c r="O3" s="7">
        <f>SUM(I3:N3)</f>
        <v>7727.63</v>
      </c>
    </row>
    <row r="4" spans="1:15" ht="15">
      <c r="A4" s="2">
        <v>2</v>
      </c>
      <c r="B4" s="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2">
        <v>3</v>
      </c>
      <c r="B5" s="6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2">
        <v>4</v>
      </c>
      <c r="B6" s="6" t="s">
        <v>20</v>
      </c>
      <c r="C6" s="6"/>
      <c r="D6" s="6"/>
      <c r="E6" s="6"/>
      <c r="F6" s="6"/>
      <c r="G6" s="6"/>
      <c r="H6" s="6"/>
      <c r="I6" s="6">
        <v>170</v>
      </c>
      <c r="J6" s="6">
        <v>1128</v>
      </c>
      <c r="K6" s="6">
        <v>1470</v>
      </c>
      <c r="L6" s="6">
        <v>1374</v>
      </c>
      <c r="M6" s="6">
        <v>1468</v>
      </c>
      <c r="N6" s="6">
        <v>1495</v>
      </c>
      <c r="O6" s="7">
        <f>SUM(I6:N6)</f>
        <v>7105</v>
      </c>
    </row>
    <row r="7" spans="1:15" ht="15">
      <c r="A7" s="2">
        <v>5</v>
      </c>
      <c r="B7" s="6" t="s">
        <v>21</v>
      </c>
      <c r="C7" s="6"/>
      <c r="D7" s="6"/>
      <c r="E7" s="6"/>
      <c r="F7" s="6"/>
      <c r="G7" s="6"/>
      <c r="H7" s="6"/>
      <c r="I7" s="6">
        <v>227</v>
      </c>
      <c r="J7" s="6">
        <v>1504</v>
      </c>
      <c r="K7" s="6">
        <v>1960</v>
      </c>
      <c r="L7" s="6">
        <v>1831</v>
      </c>
      <c r="M7" s="6">
        <v>1957</v>
      </c>
      <c r="N7" s="6">
        <v>1993</v>
      </c>
      <c r="O7" s="7">
        <f>SUM(I7:N7)</f>
        <v>9472</v>
      </c>
    </row>
    <row r="8" spans="1:15" ht="15">
      <c r="A8" s="2">
        <v>6</v>
      </c>
      <c r="B8" s="6" t="s">
        <v>31</v>
      </c>
      <c r="C8" s="6"/>
      <c r="D8" s="6"/>
      <c r="E8" s="6"/>
      <c r="F8" s="6"/>
      <c r="G8" s="6"/>
      <c r="H8" s="6"/>
      <c r="I8" s="6">
        <v>225.17</v>
      </c>
      <c r="J8" s="6">
        <v>214.02</v>
      </c>
      <c r="K8" s="6">
        <v>223.45</v>
      </c>
      <c r="L8" s="6">
        <v>218.8</v>
      </c>
      <c r="M8" s="6">
        <v>700.04</v>
      </c>
      <c r="N8" s="6">
        <v>301.46</v>
      </c>
      <c r="O8" s="7">
        <f>SUM(I8:N8)</f>
        <v>1882.94</v>
      </c>
    </row>
    <row r="9" spans="1:15" ht="15">
      <c r="A9" s="2">
        <v>7</v>
      </c>
      <c r="B9" s="6" t="s">
        <v>22</v>
      </c>
      <c r="C9" s="6"/>
      <c r="D9" s="6"/>
      <c r="E9" s="6"/>
      <c r="F9" s="6"/>
      <c r="G9" s="6"/>
      <c r="H9" s="6"/>
      <c r="I9" s="6">
        <v>5401.05</v>
      </c>
      <c r="J9" s="6">
        <v>4515.64</v>
      </c>
      <c r="K9" s="6">
        <v>5231.91</v>
      </c>
      <c r="L9" s="6">
        <v>4948.32</v>
      </c>
      <c r="M9" s="6">
        <v>8823.53</v>
      </c>
      <c r="N9" s="6">
        <v>6678.17</v>
      </c>
      <c r="O9" s="7">
        <f>SUM(I9:N9)</f>
        <v>35598.619999999995</v>
      </c>
    </row>
    <row r="10" spans="1:15" ht="15">
      <c r="A10" s="2">
        <v>8</v>
      </c>
      <c r="B10" s="6" t="s">
        <v>23</v>
      </c>
      <c r="C10" s="6"/>
      <c r="D10" s="6"/>
      <c r="E10" s="6"/>
      <c r="F10" s="6"/>
      <c r="G10" s="6"/>
      <c r="H10" s="6"/>
      <c r="I10" s="6">
        <v>1631.12</v>
      </c>
      <c r="J10" s="6">
        <v>1363.72</v>
      </c>
      <c r="K10" s="6">
        <v>1580.04</v>
      </c>
      <c r="L10" s="6">
        <v>1494.39</v>
      </c>
      <c r="M10" s="6">
        <v>2664.71</v>
      </c>
      <c r="N10" s="6">
        <v>2016.81</v>
      </c>
      <c r="O10" s="7">
        <f>SUM(I10:N10)</f>
        <v>10750.789999999999</v>
      </c>
    </row>
    <row r="11" spans="1:15" ht="15">
      <c r="A11" s="2">
        <v>9</v>
      </c>
      <c r="B11" s="6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2">
        <v>10</v>
      </c>
      <c r="B12" s="6" t="s">
        <v>25</v>
      </c>
      <c r="C12" s="6"/>
      <c r="D12" s="6"/>
      <c r="E12" s="6"/>
      <c r="F12" s="6"/>
      <c r="G12" s="6"/>
      <c r="H12" s="6"/>
      <c r="I12" s="6">
        <v>130.82</v>
      </c>
      <c r="J12" s="6">
        <v>123.13</v>
      </c>
      <c r="K12" s="6">
        <v>129.52</v>
      </c>
      <c r="L12" s="6">
        <v>136.06</v>
      </c>
      <c r="M12" s="6">
        <v>134.98</v>
      </c>
      <c r="N12" s="6">
        <v>127.58</v>
      </c>
      <c r="O12" s="7">
        <f>SUM(I12:N12)</f>
        <v>782.09</v>
      </c>
    </row>
    <row r="13" spans="1:15" ht="15">
      <c r="A13" s="2">
        <v>11</v>
      </c>
      <c r="B13" s="6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2">
        <v>12</v>
      </c>
      <c r="B14" s="6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2">
        <v>13</v>
      </c>
      <c r="B15" s="6" t="s">
        <v>32</v>
      </c>
      <c r="C15" s="6"/>
      <c r="D15" s="6"/>
      <c r="E15" s="6"/>
      <c r="F15" s="6"/>
      <c r="G15" s="6"/>
      <c r="H15" s="6"/>
      <c r="I15" s="6">
        <v>3.46</v>
      </c>
      <c r="J15" s="6">
        <v>261.41</v>
      </c>
      <c r="K15" s="6">
        <v>3.46</v>
      </c>
      <c r="L15" s="6">
        <v>29.25</v>
      </c>
      <c r="M15" s="6">
        <v>3.46</v>
      </c>
      <c r="N15" s="6">
        <v>37.08</v>
      </c>
      <c r="O15" s="7">
        <f>SUM(I15:N15)</f>
        <v>338.11999999999995</v>
      </c>
    </row>
    <row r="16" spans="1:15" ht="15">
      <c r="A16" s="2">
        <v>14</v>
      </c>
      <c r="B16" s="6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2">
        <v>15</v>
      </c>
      <c r="B17" s="6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2">
        <v>16</v>
      </c>
      <c r="B18" s="6" t="s">
        <v>29</v>
      </c>
      <c r="C18" s="6"/>
      <c r="D18" s="6"/>
      <c r="E18" s="6"/>
      <c r="F18" s="6"/>
      <c r="G18" s="6"/>
      <c r="H18" s="6"/>
      <c r="I18" s="6">
        <v>666.36</v>
      </c>
      <c r="J18" s="6">
        <v>666.36</v>
      </c>
      <c r="K18" s="6">
        <v>666.36</v>
      </c>
      <c r="L18" s="6">
        <v>666.36</v>
      </c>
      <c r="M18" s="6">
        <v>666.36</v>
      </c>
      <c r="N18" s="6">
        <v>652.79</v>
      </c>
      <c r="O18" s="7">
        <f>SUM(I18:N18)</f>
        <v>3984.59</v>
      </c>
    </row>
    <row r="19" spans="1:15" ht="15">
      <c r="A19" s="2">
        <v>17</v>
      </c>
      <c r="B19" s="6" t="s">
        <v>41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2"/>
      <c r="B20" s="7" t="s">
        <v>30</v>
      </c>
      <c r="C20" s="7"/>
      <c r="D20" s="7"/>
      <c r="E20" s="7"/>
      <c r="F20" s="7"/>
      <c r="G20" s="7"/>
      <c r="H20" s="7"/>
      <c r="I20" s="7">
        <f>SUM(I3:I19)</f>
        <v>11889.98</v>
      </c>
      <c r="J20" s="7">
        <f>SUM(J3:J19)</f>
        <v>9776.279999999999</v>
      </c>
      <c r="K20" s="7">
        <f>SUM(K3:K19)</f>
        <v>11264.740000000002</v>
      </c>
      <c r="L20" s="7">
        <f>SUM(L3:L19)</f>
        <v>10698.179999999998</v>
      </c>
      <c r="M20" s="7">
        <f>SUM(M3:M19)</f>
        <v>16418.079999999998</v>
      </c>
      <c r="N20" s="7">
        <f>SUM(N3:N19)</f>
        <v>17594.520000000004</v>
      </c>
      <c r="O20" s="7">
        <f>SUM(I20:N20)</f>
        <v>77641.78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140625" style="0" customWidth="1"/>
    <col min="6" max="6" width="18.00390625" style="0" customWidth="1"/>
    <col min="7" max="7" width="20.7109375" style="0" customWidth="1"/>
    <col min="8" max="8" width="22.421875" style="0" customWidth="1"/>
  </cols>
  <sheetData>
    <row r="1" spans="1:8" ht="15">
      <c r="A1" s="15" t="s">
        <v>45</v>
      </c>
      <c r="B1" s="15"/>
      <c r="C1" s="15"/>
      <c r="D1" s="15"/>
      <c r="E1" s="15"/>
      <c r="F1" s="15"/>
      <c r="G1" s="15"/>
      <c r="H1" s="15"/>
    </row>
    <row r="2" spans="1:8" ht="45">
      <c r="A2" s="5" t="s">
        <v>35</v>
      </c>
      <c r="B2" s="8" t="s">
        <v>2</v>
      </c>
      <c r="C2" s="8" t="s">
        <v>33</v>
      </c>
      <c r="D2" s="5" t="s">
        <v>36</v>
      </c>
      <c r="E2" s="8" t="s">
        <v>34</v>
      </c>
      <c r="F2" s="5" t="s">
        <v>43</v>
      </c>
      <c r="G2" s="5" t="s">
        <v>39</v>
      </c>
      <c r="H2" s="5" t="s">
        <v>40</v>
      </c>
    </row>
    <row r="3" spans="1:8" ht="15">
      <c r="A3" s="3">
        <v>0</v>
      </c>
      <c r="B3" s="3">
        <v>187282.8</v>
      </c>
      <c r="C3" s="3">
        <v>157813.2</v>
      </c>
      <c r="D3" s="3">
        <v>29460.6</v>
      </c>
      <c r="E3" s="9">
        <v>77641.78</v>
      </c>
      <c r="F3" s="1">
        <f>C3-E3</f>
        <v>80171.42000000001</v>
      </c>
      <c r="G3" s="1">
        <v>0</v>
      </c>
      <c r="H3" s="1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2024-02-14T08:50:40Z</dcterms:modified>
  <cp:category/>
  <cp:version/>
  <cp:contentType/>
  <cp:contentStatus/>
</cp:coreProperties>
</file>