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887" firstSheet="33" activeTab="44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<sst xmlns="http://schemas.openxmlformats.org/spreadsheetml/2006/main" count="1049" uniqueCount="138">
  <si>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</si>
  <si>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</si>
  <si>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</si>
  <si>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</si>
  <si>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</si>
  <si>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</si>
  <si>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</si>
  <si>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</si>
  <si>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</si>
  <si>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</si>
  <si>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</si>
  <si>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</si>
  <si>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</si>
  <si>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</si>
  <si>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</si>
  <si>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</si>
  <si>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</si>
  <si>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</si>
  <si>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 пос. Пригородный, ул. Кузнецова, д. 4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</si>
  <si>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</si>
  <si>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</si>
  <si>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</si>
  <si>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</si>
  <si>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</si>
  <si>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</si>
  <si>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</si>
  <si>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</si>
  <si>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</si>
  <si>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</si>
  <si>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</si>
  <si>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</si>
  <si>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</si>
  <si>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</si>
  <si>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</si>
  <si>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</si>
  <si>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</si>
  <si>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</si>
  <si>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</si>
  <si>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</si>
  <si>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</si>
  <si>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</si>
  <si>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</si>
  <si>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2010 год  по адресу : ул. Кузнецова, д.4</t>
  </si>
  <si>
    <t>Учет расходов по оплате содержания и ремонта жилья  2009 год  по адресу : ул. Кузнецова, д. 4</t>
  </si>
  <si>
    <t>Учет расходов по оплате содержания и ремонта жилья  2011 год  по адресу : ул. Кузнецова, д. 4</t>
  </si>
  <si>
    <t>Услуги банка</t>
  </si>
  <si>
    <t>Общехозяйственные нужды</t>
  </si>
  <si>
    <t>ИТОГО</t>
  </si>
  <si>
    <t>Учет расходов по оплате содержания и ремонта жилья  2012 год  по адресу : ул. Кузнецова, д. 4</t>
  </si>
  <si>
    <t>Оплата</t>
  </si>
  <si>
    <t>Расход</t>
  </si>
  <si>
    <t>Учет расходов по оплате содержания и ремонта жилья  2010 год  по адресу : ул. Кузнецова, д. 4</t>
  </si>
  <si>
    <t xml:space="preserve"> </t>
  </si>
  <si>
    <t>Учет доходов (руб.) по оплате за содержание и ремонт жилья 2013 год (с НДС)</t>
  </si>
  <si>
    <t>Учет доходов (руб.) по оплате за содержание и ремонт жилья 2012 год (с НДС)</t>
  </si>
  <si>
    <t>Учет расходов по оплате содержания и ремонта жилья  2013 год  по адресу : ул. Кузнецова, д. 4</t>
  </si>
  <si>
    <t xml:space="preserve">Долг по оплате (текущий) на начало года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</si>
  <si>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</si>
  <si>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остаток средств по дому за 2009 год </t>
  </si>
  <si>
    <t>Долг по оплате (текущий) на начало года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</si>
  <si>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</si>
  <si>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</si>
  <si>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>Итого остаток средств по дому за 2009,2010 г.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</si>
  <si>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</si>
  <si>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</si>
  <si>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>Итого остаток средств по дому за 2009, 2010, 2011 г.</t>
  </si>
  <si>
    <t xml:space="preserve">Долг по оплате (текущий) на начало года  </t>
  </si>
  <si>
    <t>Итого остаток средств по дому за 2012 год</t>
  </si>
  <si>
    <t>Итого остаток средств по дому за 2009, 2010, 2011, 2012 г.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</si>
  <si>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</si>
  <si>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2013 год</t>
  </si>
  <si>
    <t>СРО</t>
  </si>
  <si>
    <t>Итого остаток средств по дому (за 2009 - 2013 г.) на 01.01.2014 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</si>
  <si>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</si>
  <si>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 Кузнецова, д. 4</t>
  </si>
  <si>
    <t>Итого остаток средств по дому за 2014 год</t>
  </si>
  <si>
    <t>Итого остаток средств по дому (за 2009 - 2014 г.) на 01.01.2015 г.</t>
  </si>
  <si>
    <t>Учет доходов (руб.) по оплате за содержание и ремонт жилья 2015 год (с НДС)</t>
  </si>
  <si>
    <t>Учет расходов по оплате содержания и ремонта жилья  2015 год  по адресу : ул. Кузнецова, д. 4</t>
  </si>
  <si>
    <t>Итого остаток средств по дому за 2015 год</t>
  </si>
  <si>
    <t>НП ЖКХ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</si>
  <si>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</si>
  <si>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</si>
  <si>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 Кузнецова, д. 4</t>
  </si>
  <si>
    <t>Итого остаток средств по дому за 2016 год</t>
  </si>
  <si>
    <t>Итого остаток средств по дому (за 2009 - 2016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</si>
  <si>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</si>
  <si>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ул. Кузнецова, д. 4</t>
  </si>
  <si>
    <t>Итого остаток средств по дому за 2017 год</t>
  </si>
  <si>
    <t>Итого остаток средств по дому (за 2009 - 2017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</si>
  <si>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</si>
  <si>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ул. Кузнецова, д. 4</t>
  </si>
  <si>
    <t>Итого остаток средств по дому за 2018 год</t>
  </si>
  <si>
    <t>Итого остаток средств по дому (за 2009 - 2018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</si>
  <si>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</si>
  <si>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ул. Кузнецова, д. 4</t>
  </si>
  <si>
    <t>Итого остаток средств по дому за 2019 год</t>
  </si>
  <si>
    <t>Итого остаток средств по дому (за 2009 - 2019 г.) на 01.01.2020 г.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</si>
  <si>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</si>
  <si>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 : ул. Кузнецова, д. 4</t>
  </si>
  <si>
    <t>Итого остаток средств по дому за 2020 год</t>
  </si>
  <si>
    <t>Дезинфекция МОП</t>
  </si>
  <si>
    <t>Учет доходов (руб.) по оплате за электроэнергию на СОИ 2020 год (с НДС)</t>
  </si>
  <si>
    <t>Возмещение расходов электроэнергии ПАО Ростелеком</t>
  </si>
  <si>
    <t>Арендная плата за пользование МОП   ПАО Ростелеком</t>
  </si>
  <si>
    <t>Итого остаток средств по дому (за 2009 - 2020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</si>
  <si>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</si>
  <si>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</si>
  <si>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>2020 г.</t>
  </si>
  <si>
    <t>2021 г.</t>
  </si>
  <si>
    <t>январь</t>
  </si>
  <si>
    <t>февраль</t>
  </si>
  <si>
    <t>Учет расходов по оплате содержания и ремонта жилья  2021 год  по адресу : ул. Кузнецова, д. 4</t>
  </si>
  <si>
    <t>Итого остаток средств по дому за 2021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</si>
  <si>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</si>
  <si>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</si>
  <si>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</si>
  <si>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</si>
  <si>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</si>
  <si>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</si>
  <si>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</si>
  <si>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</si>
  <si>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</si>
  <si>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</si>
  <si>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по дому (за 2009 - 2021 г.) на 01.01.2022 г.</t>
  </si>
  <si>
    <t>Электроэнергия на ОДН</t>
  </si>
  <si>
    <t xml:space="preserve">Электроэнергия на ОДН 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</si>
  <si>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</si>
  <si>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ул. Кузнецова, д. 4</t>
  </si>
  <si>
    <t>Итого остаток средств по дому за 2022 год</t>
  </si>
  <si>
    <t>2022 г.</t>
  </si>
  <si>
    <t>Итого остаток средств по дому (за 2009 - 2022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</si>
  <si>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</si>
  <si>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2022-2023 год (с НДС)</t>
  </si>
  <si>
    <t>2023 г.</t>
  </si>
  <si>
    <t>Учет расходов по оплате содержания и ремонта жилья  2023 год  по адресу : ул. Кузнецова, д. 4</t>
  </si>
  <si>
    <t>Итого остаток средств по дому за 2023 год</t>
  </si>
  <si>
    <t>Итого остаток средств по дому (за 2009 - 2023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</si>
</sst>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4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3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B16" sqref="B16"/>
    </sheetView>
  </sheetViews>
  <sheetFormatPr defaultColWidth="9.140625" defaultRowHeight="15"/>
  <cols>
    <col min="1" max="1" width="11.57421875" style="0" customWidth="1"/>
    <col min="2" max="2" width="22.421875" style="0" customWidth="1"/>
    <col min="3" max="3" width="13.00390625" style="0" customWidth="1"/>
    <col min="4" max="4" width="14.28125" style="0" customWidth="1"/>
    <col min="5" max="5" width="21.7109375" style="0" customWidth="1"/>
  </cols>
  <sheetData>
    <row r="1" spans="1:5" ht="15">
      <c r="A1" s="13"/>
      <c r="B1" s="13"/>
      <c r="C1" s="13"/>
      <c r="D1" s="13"/>
      <c r="E1" s="13"/>
    </row>
    <row r="2" spans="1:5" ht="15">
      <c r="A2" s="13" t="s">
        <v>19</v>
      </c>
      <c r="B2" s="13"/>
      <c r="C2" s="13"/>
      <c r="D2" s="13"/>
      <c r="E2" s="13"/>
    </row>
    <row r="3" spans="1:5" ht="15">
      <c r="A3" s="13"/>
      <c r="B3" s="13"/>
      <c r="C3" s="13"/>
      <c r="D3" s="13"/>
      <c r="E3" s="13"/>
    </row>
    <row r="4" spans="1:5" ht="15">
      <c r="A4" s="13" t="s">
        <v>18</v>
      </c>
      <c r="B4" s="13"/>
      <c r="C4" s="13"/>
      <c r="D4" s="13"/>
      <c r="E4" s="13"/>
    </row>
    <row r="5" spans="1:5" ht="15">
      <c r="A5" s="13"/>
      <c r="B5" s="13"/>
      <c r="C5" s="13"/>
      <c r="D5" s="13"/>
      <c r="E5" s="13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14</v>
      </c>
      <c r="B7" s="1">
        <v>165.48</v>
      </c>
      <c r="C7" s="1">
        <v>165.48</v>
      </c>
      <c r="D7" s="1">
        <v>165.48</v>
      </c>
      <c r="E7" s="1">
        <v>165.48</v>
      </c>
    </row>
    <row r="8" spans="1:5" ht="15">
      <c r="A8" s="1" t="s">
        <v>15</v>
      </c>
      <c r="B8" s="1">
        <v>165.48</v>
      </c>
      <c r="C8" s="1">
        <v>165.48</v>
      </c>
      <c r="D8" s="1">
        <v>165.48</v>
      </c>
      <c r="E8" s="1">
        <v>165.48</v>
      </c>
    </row>
    <row r="9" spans="1:5" ht="15">
      <c r="A9" s="1" t="s">
        <v>16</v>
      </c>
      <c r="B9" s="1">
        <v>165.48</v>
      </c>
      <c r="C9" s="1">
        <v>165.48</v>
      </c>
      <c r="D9" s="1">
        <v>165.48</v>
      </c>
      <c r="E9" s="1">
        <v>165.48</v>
      </c>
    </row>
    <row r="10" spans="1:5" ht="15">
      <c r="A10" s="1" t="s">
        <v>17</v>
      </c>
      <c r="B10" s="1">
        <v>165.48</v>
      </c>
      <c r="C10" s="1">
        <v>165.48</v>
      </c>
      <c r="D10" s="1">
        <v>165.48</v>
      </c>
      <c r="E10" s="1">
        <v>165.48</v>
      </c>
    </row>
    <row r="11" spans="1:5" ht="15">
      <c r="A11" s="1" t="s">
        <v>5</v>
      </c>
      <c r="B11" s="1">
        <v>165.48</v>
      </c>
      <c r="C11" s="1">
        <v>281.82</v>
      </c>
      <c r="D11" s="1">
        <v>165.48</v>
      </c>
      <c r="E11" s="1">
        <v>281.82</v>
      </c>
    </row>
    <row r="12" spans="1:5" ht="15">
      <c r="A12" s="1" t="s">
        <v>6</v>
      </c>
      <c r="B12" s="1">
        <v>281.82</v>
      </c>
      <c r="C12" s="1">
        <v>281.82</v>
      </c>
      <c r="D12" s="1">
        <v>281.82</v>
      </c>
      <c r="E12" s="1">
        <v>281.82</v>
      </c>
    </row>
    <row r="13" spans="1:5" ht="15">
      <c r="A13" s="1" t="s">
        <v>7</v>
      </c>
      <c r="B13" s="1">
        <v>281.82</v>
      </c>
      <c r="C13" s="1">
        <v>281.82</v>
      </c>
      <c r="D13" s="1">
        <v>281.82</v>
      </c>
      <c r="E13" s="1">
        <v>281.82</v>
      </c>
    </row>
    <row r="14" spans="1:5" ht="15">
      <c r="A14" s="1" t="s">
        <v>8</v>
      </c>
      <c r="B14" s="1">
        <v>281.82</v>
      </c>
      <c r="C14" s="1">
        <v>4788.27</v>
      </c>
      <c r="D14" s="1">
        <v>281.82</v>
      </c>
      <c r="E14" s="1">
        <v>4416.13</v>
      </c>
    </row>
    <row r="15" spans="1:5" ht="15">
      <c r="A15" s="1" t="s">
        <v>9</v>
      </c>
      <c r="B15" s="1">
        <v>4416.13</v>
      </c>
      <c r="C15" s="1">
        <v>4788.27</v>
      </c>
      <c r="D15" s="1">
        <v>2822.66</v>
      </c>
      <c r="E15" s="1">
        <v>6009.6</v>
      </c>
    </row>
    <row r="16" spans="1:5" s="3" customFormat="1" ht="15">
      <c r="A16" s="2" t="s">
        <v>10</v>
      </c>
      <c r="B16" s="2"/>
      <c r="C16" s="2">
        <v>11083.92</v>
      </c>
      <c r="D16" s="2">
        <v>4495.52</v>
      </c>
      <c r="E16" s="2">
        <v>6009.6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C19" sqref="C19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54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1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 ht="15">
      <c r="A7" s="1" t="s">
        <v>11</v>
      </c>
      <c r="B7" s="1">
        <v>18333.62</v>
      </c>
      <c r="C7" s="1">
        <v>4793.47</v>
      </c>
      <c r="D7" s="1">
        <v>4667.37</v>
      </c>
      <c r="E7" s="1">
        <v>18459.72</v>
      </c>
    </row>
    <row r="8" spans="1:5" ht="15">
      <c r="A8" s="1" t="s">
        <v>12</v>
      </c>
      <c r="B8" s="1">
        <v>18459.72</v>
      </c>
      <c r="C8" s="1">
        <v>4789.57</v>
      </c>
      <c r="D8" s="1">
        <v>3988.77</v>
      </c>
      <c r="E8" s="1">
        <v>19260.52</v>
      </c>
    </row>
    <row r="9" spans="1:5" ht="15">
      <c r="A9" s="1" t="s">
        <v>13</v>
      </c>
      <c r="B9" s="1">
        <v>19260.52</v>
      </c>
      <c r="C9" s="1">
        <v>4789.57</v>
      </c>
      <c r="D9" s="1">
        <v>3598.77</v>
      </c>
      <c r="E9" s="1">
        <v>20451.32</v>
      </c>
    </row>
    <row r="10" spans="1:5" ht="15">
      <c r="A10" s="1" t="s">
        <v>14</v>
      </c>
      <c r="B10" s="1">
        <v>20451.32</v>
      </c>
      <c r="C10" s="1">
        <v>4789.57</v>
      </c>
      <c r="D10" s="1">
        <v>4278.02</v>
      </c>
      <c r="E10" s="1">
        <v>20962.87</v>
      </c>
    </row>
    <row r="11" spans="1:5" ht="15">
      <c r="A11" s="1" t="s">
        <v>15</v>
      </c>
      <c r="B11" s="1">
        <v>20962.87</v>
      </c>
      <c r="C11" s="1">
        <v>4789.57</v>
      </c>
      <c r="D11" s="1">
        <v>3343.32</v>
      </c>
      <c r="E11" s="1">
        <v>22409.12</v>
      </c>
    </row>
    <row r="12" spans="1:5" ht="15">
      <c r="A12" s="1" t="s">
        <v>16</v>
      </c>
      <c r="B12" s="1">
        <v>22409.12</v>
      </c>
      <c r="C12" s="1">
        <v>4789.57</v>
      </c>
      <c r="D12" s="1">
        <v>5466.87</v>
      </c>
      <c r="E12" s="1">
        <v>21731.82</v>
      </c>
    </row>
    <row r="13" spans="1:5" ht="15">
      <c r="A13" s="1" t="s">
        <v>17</v>
      </c>
      <c r="B13" s="1">
        <v>21731.82</v>
      </c>
      <c r="C13" s="1">
        <v>4780.57</v>
      </c>
      <c r="D13" s="1">
        <v>5435.02</v>
      </c>
      <c r="E13" s="1">
        <v>21077.55</v>
      </c>
    </row>
    <row r="14" spans="1:5" ht="15">
      <c r="A14" s="1" t="s">
        <v>5</v>
      </c>
      <c r="B14" s="1">
        <v>21077.55</v>
      </c>
      <c r="C14" s="1">
        <v>4780.57</v>
      </c>
      <c r="D14" s="1">
        <v>3976.05</v>
      </c>
      <c r="E14" s="1">
        <v>21882.25</v>
      </c>
    </row>
    <row r="15" spans="1:5" ht="15">
      <c r="A15" s="1" t="s">
        <v>6</v>
      </c>
      <c r="B15" s="1">
        <v>21882.25</v>
      </c>
      <c r="C15" s="1">
        <v>4780.75</v>
      </c>
      <c r="D15" s="1">
        <v>3268.85</v>
      </c>
      <c r="E15" s="1">
        <v>23394.15</v>
      </c>
    </row>
    <row r="16" spans="1:5" ht="15">
      <c r="A16" s="1" t="s">
        <v>7</v>
      </c>
      <c r="B16" s="1">
        <v>23394.15</v>
      </c>
      <c r="C16" s="1">
        <v>4780.75</v>
      </c>
      <c r="D16" s="1">
        <v>9650.16</v>
      </c>
      <c r="E16" s="1">
        <v>18524.74</v>
      </c>
    </row>
    <row r="17" spans="1:5" ht="15">
      <c r="A17" s="1" t="s">
        <v>8</v>
      </c>
      <c r="B17" s="1">
        <v>18524.74</v>
      </c>
      <c r="C17" s="1">
        <v>4761.25</v>
      </c>
      <c r="D17" s="1">
        <v>3995.29</v>
      </c>
      <c r="E17" s="1">
        <v>19290.7</v>
      </c>
    </row>
    <row r="18" spans="1:5" ht="15">
      <c r="A18" s="1" t="s">
        <v>9</v>
      </c>
      <c r="B18" s="1">
        <v>19290.7</v>
      </c>
      <c r="C18" s="1">
        <v>4761.25</v>
      </c>
      <c r="D18" s="1">
        <v>5268.25</v>
      </c>
      <c r="E18" s="1">
        <v>18783.7</v>
      </c>
    </row>
    <row r="19" spans="1:5" ht="15">
      <c r="A19" s="4" t="s">
        <v>10</v>
      </c>
      <c r="B19" s="4"/>
      <c r="C19" s="4">
        <f>SUM(C7:C18)</f>
        <v>57386.46</v>
      </c>
      <c r="D19" s="4">
        <f>SUM(D7:D18)</f>
        <v>56936.74</v>
      </c>
      <c r="E19" s="4">
        <v>18783.7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4.28125" style="0" customWidth="1"/>
    <col min="2" max="2" width="38.421875" style="0" bestFit="1" customWidth="1"/>
    <col min="3" max="3" width="8.00390625" style="0" bestFit="1" customWidth="1"/>
    <col min="5" max="5" width="8.00390625" style="0" bestFit="1" customWidth="1"/>
    <col min="6" max="6" width="9.00390625" style="0" bestFit="1" customWidth="1"/>
    <col min="7" max="9" width="8.00390625" style="0" bestFit="1" customWidth="1"/>
  </cols>
  <sheetData>
    <row r="1" spans="1:15" ht="15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47</v>
      </c>
    </row>
    <row r="3" spans="1:15" ht="15">
      <c r="A3" s="4">
        <v>1</v>
      </c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15" ht="15">
      <c r="A4" s="4">
        <v>2</v>
      </c>
      <c r="B4" s="18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</row>
    <row r="7" spans="1:15" ht="15">
      <c r="A7" s="4">
        <v>5</v>
      </c>
      <c r="B7" s="18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</row>
    <row r="8" spans="1:15" ht="15">
      <c r="A8" s="4">
        <v>6</v>
      </c>
      <c r="B8" s="18" t="s">
        <v>26</v>
      </c>
      <c r="C8" s="18"/>
      <c r="D8" s="18"/>
      <c r="E8" s="18"/>
      <c r="F8" s="18">
        <v>13772</v>
      </c>
      <c r="G8" s="18"/>
      <c r="H8" s="18"/>
      <c r="I8" s="18"/>
      <c r="J8" s="18">
        <v>2434.83</v>
      </c>
      <c r="K8" s="18"/>
      <c r="L8" s="18"/>
      <c r="M8" s="18"/>
      <c r="N8" s="18"/>
      <c r="O8" s="15">
        <f>SUM(C8:N8)</f>
        <v>16206.83</v>
      </c>
    </row>
    <row r="9" spans="1:15" ht="15">
      <c r="A9" s="4">
        <v>7</v>
      </c>
      <c r="B9" s="18" t="s">
        <v>27</v>
      </c>
      <c r="C9" s="18">
        <v>0.74</v>
      </c>
      <c r="D9" s="18"/>
      <c r="E9" s="18"/>
      <c r="F9" s="18"/>
      <c r="G9" s="18">
        <v>15.91</v>
      </c>
      <c r="H9" s="18"/>
      <c r="I9" s="18"/>
      <c r="J9" s="18">
        <v>57.13</v>
      </c>
      <c r="K9" s="18">
        <v>10.04</v>
      </c>
      <c r="L9" s="18"/>
      <c r="M9" s="18">
        <v>56.7</v>
      </c>
      <c r="N9" s="18"/>
      <c r="O9" s="15">
        <f>SUM(C9:N9)</f>
        <v>140.51999999999998</v>
      </c>
    </row>
    <row r="10" spans="1:15" ht="15">
      <c r="A10" s="4">
        <v>8</v>
      </c>
      <c r="B10" s="18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1:15" ht="15">
      <c r="A11" s="4">
        <v>9</v>
      </c>
      <c r="B11" s="18" t="s">
        <v>29</v>
      </c>
      <c r="C11" s="18">
        <v>281</v>
      </c>
      <c r="D11" s="18">
        <v>240</v>
      </c>
      <c r="E11" s="18">
        <v>216</v>
      </c>
      <c r="F11" s="18">
        <v>257</v>
      </c>
      <c r="G11" s="18">
        <v>201</v>
      </c>
      <c r="H11" s="18">
        <v>389</v>
      </c>
      <c r="I11" s="18">
        <v>327</v>
      </c>
      <c r="J11" s="18">
        <v>239</v>
      </c>
      <c r="K11" s="18">
        <v>197</v>
      </c>
      <c r="L11" s="18">
        <v>580</v>
      </c>
      <c r="M11" s="18">
        <v>240</v>
      </c>
      <c r="N11" s="18">
        <v>317</v>
      </c>
      <c r="O11" s="15">
        <f>SUM(C11:N11)</f>
        <v>3484</v>
      </c>
    </row>
    <row r="12" spans="1:15" ht="15">
      <c r="A12" s="4">
        <v>10</v>
      </c>
      <c r="B12" s="18" t="s">
        <v>30</v>
      </c>
      <c r="C12" s="18">
        <v>281</v>
      </c>
      <c r="D12" s="18">
        <v>240</v>
      </c>
      <c r="E12" s="18">
        <v>216</v>
      </c>
      <c r="F12" s="18">
        <v>257</v>
      </c>
      <c r="G12" s="18">
        <v>201</v>
      </c>
      <c r="H12" s="18">
        <v>389</v>
      </c>
      <c r="I12" s="18">
        <v>327</v>
      </c>
      <c r="J12" s="18">
        <v>239</v>
      </c>
      <c r="K12" s="18">
        <v>197</v>
      </c>
      <c r="L12" s="18">
        <v>580</v>
      </c>
      <c r="M12" s="18">
        <v>240</v>
      </c>
      <c r="N12" s="18">
        <v>317</v>
      </c>
      <c r="O12" s="15">
        <f>SUM(C12:N12)</f>
        <v>3484</v>
      </c>
    </row>
    <row r="13" spans="1:15" ht="15">
      <c r="A13" s="4">
        <v>11</v>
      </c>
      <c r="B13" s="18" t="s">
        <v>45</v>
      </c>
      <c r="C13" s="18">
        <v>14.93</v>
      </c>
      <c r="D13" s="18">
        <v>24.65</v>
      </c>
      <c r="E13" s="18">
        <v>42.15</v>
      </c>
      <c r="F13" s="18">
        <v>15.88</v>
      </c>
      <c r="G13" s="18">
        <v>37.83</v>
      </c>
      <c r="H13" s="18">
        <v>83.63</v>
      </c>
      <c r="I13" s="18">
        <v>40.47</v>
      </c>
      <c r="J13" s="18">
        <v>44.91</v>
      </c>
      <c r="K13" s="18">
        <v>31.99</v>
      </c>
      <c r="L13" s="18">
        <v>55.18</v>
      </c>
      <c r="M13" s="18">
        <v>49.23</v>
      </c>
      <c r="N13" s="18">
        <v>86.55</v>
      </c>
      <c r="O13" s="15">
        <f>SUM(C13:N13)</f>
        <v>527.4</v>
      </c>
    </row>
    <row r="14" spans="1:15" ht="15">
      <c r="A14" s="4">
        <v>12</v>
      </c>
      <c r="B14" s="18" t="s">
        <v>31</v>
      </c>
      <c r="C14" s="18">
        <v>1052.17</v>
      </c>
      <c r="D14" s="18">
        <v>1191.67</v>
      </c>
      <c r="E14" s="18">
        <v>1107.06</v>
      </c>
      <c r="F14" s="18">
        <v>1183.02</v>
      </c>
      <c r="G14" s="18">
        <v>1158.96</v>
      </c>
      <c r="H14" s="18">
        <v>1633.53</v>
      </c>
      <c r="I14" s="18">
        <v>1134.39</v>
      </c>
      <c r="J14" s="18">
        <v>1762.84</v>
      </c>
      <c r="K14" s="18">
        <v>1800.37</v>
      </c>
      <c r="L14" s="18">
        <v>2012.69</v>
      </c>
      <c r="M14" s="18">
        <v>2258.26</v>
      </c>
      <c r="N14" s="18">
        <v>2274.65</v>
      </c>
      <c r="O14" s="15">
        <f>SUM(C14:N14)</f>
        <v>18569.61</v>
      </c>
    </row>
    <row r="15" spans="1:15" ht="15">
      <c r="A15" s="4">
        <v>13</v>
      </c>
      <c r="B15" s="18" t="s">
        <v>32</v>
      </c>
      <c r="C15" s="18">
        <v>213.59</v>
      </c>
      <c r="D15" s="18">
        <v>241.91</v>
      </c>
      <c r="E15" s="18">
        <v>224.73</v>
      </c>
      <c r="F15" s="18">
        <v>240.15</v>
      </c>
      <c r="G15" s="18">
        <v>235.27</v>
      </c>
      <c r="H15" s="18">
        <v>331.61</v>
      </c>
      <c r="I15" s="18">
        <v>230.28</v>
      </c>
      <c r="J15" s="18">
        <v>357.86</v>
      </c>
      <c r="K15" s="18">
        <v>365.47</v>
      </c>
      <c r="L15" s="18">
        <v>408.57</v>
      </c>
      <c r="M15" s="18">
        <v>458.42</v>
      </c>
      <c r="N15" s="18">
        <v>461.75</v>
      </c>
      <c r="O15" s="15">
        <f>SUM(C15:N15)</f>
        <v>3769.61</v>
      </c>
    </row>
    <row r="16" spans="1:15" ht="15">
      <c r="A16" s="4">
        <v>14</v>
      </c>
      <c r="B16" s="18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/>
    </row>
    <row r="17" spans="1:15" ht="15">
      <c r="A17" s="4">
        <v>15</v>
      </c>
      <c r="B17" s="18" t="s">
        <v>34</v>
      </c>
      <c r="C17" s="18">
        <v>328.17</v>
      </c>
      <c r="D17" s="18">
        <v>1.89</v>
      </c>
      <c r="E17" s="18">
        <v>12.29</v>
      </c>
      <c r="F17" s="18">
        <v>3.78</v>
      </c>
      <c r="G17" s="18">
        <v>9.45</v>
      </c>
      <c r="H17" s="18">
        <v>5.67</v>
      </c>
      <c r="I17" s="18">
        <v>1.98</v>
      </c>
      <c r="J17" s="18">
        <v>7.93</v>
      </c>
      <c r="K17" s="18"/>
      <c r="L17" s="18">
        <v>87.19</v>
      </c>
      <c r="M17" s="18"/>
      <c r="N17" s="18"/>
      <c r="O17" s="15">
        <f>SUM(C17:N17)</f>
        <v>458.35</v>
      </c>
    </row>
    <row r="18" spans="1:15" ht="15">
      <c r="A18" s="4">
        <v>16</v>
      </c>
      <c r="B18" s="18" t="s">
        <v>35</v>
      </c>
      <c r="C18" s="18"/>
      <c r="D18" s="18">
        <v>197.1</v>
      </c>
      <c r="E18" s="18"/>
      <c r="F18" s="18"/>
      <c r="G18" s="18">
        <v>10.63</v>
      </c>
      <c r="H18" s="18"/>
      <c r="I18" s="18"/>
      <c r="J18" s="18"/>
      <c r="K18" s="18"/>
      <c r="L18" s="18">
        <v>9.08</v>
      </c>
      <c r="M18" s="18"/>
      <c r="N18" s="18"/>
      <c r="O18" s="15">
        <f>SUM(C18:N18)</f>
        <v>216.81</v>
      </c>
    </row>
    <row r="19" spans="1:15" ht="15">
      <c r="A19" s="4">
        <v>17</v>
      </c>
      <c r="B19" s="18" t="s">
        <v>36</v>
      </c>
      <c r="C19" s="18"/>
      <c r="D19" s="18">
        <v>13.68</v>
      </c>
      <c r="E19" s="18"/>
      <c r="F19" s="18"/>
      <c r="G19" s="18"/>
      <c r="H19" s="18">
        <v>27.81</v>
      </c>
      <c r="I19" s="18"/>
      <c r="J19" s="18"/>
      <c r="K19" s="18"/>
      <c r="L19" s="18"/>
      <c r="M19" s="18"/>
      <c r="N19" s="18"/>
      <c r="O19" s="15">
        <f>SUM(C19:N19)</f>
        <v>41.489999999999995</v>
      </c>
    </row>
    <row r="20" spans="1:15" ht="15">
      <c r="A20" s="4">
        <v>18</v>
      </c>
      <c r="B20" s="18" t="s">
        <v>46</v>
      </c>
      <c r="C20" s="18"/>
      <c r="D20" s="18"/>
      <c r="E20" s="18">
        <v>22.78</v>
      </c>
      <c r="F20" s="18">
        <v>3.78</v>
      </c>
      <c r="G20" s="18">
        <v>3.78</v>
      </c>
      <c r="H20" s="18">
        <v>78.29</v>
      </c>
      <c r="I20" s="18"/>
      <c r="J20" s="18">
        <v>221.27</v>
      </c>
      <c r="K20" s="18"/>
      <c r="L20" s="18"/>
      <c r="M20" s="18"/>
      <c r="N20" s="18"/>
      <c r="O20" s="15">
        <f>SUM(C20:N20)</f>
        <v>329.90000000000003</v>
      </c>
    </row>
    <row r="21" spans="1:15" ht="15">
      <c r="A21" s="4">
        <v>19</v>
      </c>
      <c r="B21" s="18" t="s">
        <v>37</v>
      </c>
      <c r="C21" s="18">
        <v>44.39</v>
      </c>
      <c r="D21" s="18">
        <v>45.12</v>
      </c>
      <c r="E21" s="18">
        <v>45.12</v>
      </c>
      <c r="F21" s="18">
        <v>45.12</v>
      </c>
      <c r="G21" s="18">
        <v>45.12</v>
      </c>
      <c r="H21" s="18">
        <v>45.12</v>
      </c>
      <c r="I21" s="18">
        <v>23.8</v>
      </c>
      <c r="J21" s="18">
        <v>23.8</v>
      </c>
      <c r="K21" s="18">
        <v>69.49</v>
      </c>
      <c r="L21" s="18">
        <v>93.01</v>
      </c>
      <c r="M21" s="18">
        <v>93.01</v>
      </c>
      <c r="N21" s="18">
        <v>93.01</v>
      </c>
      <c r="O21" s="15">
        <f>SUM(C21:N21)</f>
        <v>666.11</v>
      </c>
    </row>
    <row r="22" spans="1:15" ht="15">
      <c r="A22" s="4">
        <v>20</v>
      </c>
      <c r="B22" s="18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/>
    </row>
    <row r="23" spans="1:15" ht="15">
      <c r="A23" s="4">
        <v>21</v>
      </c>
      <c r="B23" s="18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/>
    </row>
    <row r="24" spans="1:15" ht="15">
      <c r="A24" s="4">
        <v>22</v>
      </c>
      <c r="B24" s="18" t="s">
        <v>40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/>
    </row>
    <row r="25" spans="1:15" s="8" customFormat="1" ht="15">
      <c r="A25" s="7">
        <v>23</v>
      </c>
      <c r="B25" s="20" t="s">
        <v>41</v>
      </c>
      <c r="C25" s="20">
        <f aca="true" t="shared" si="0" ref="C25:M25">SUM(C8:C24)</f>
        <v>2215.99</v>
      </c>
      <c r="D25" s="20">
        <f t="shared" si="0"/>
        <v>2196.02</v>
      </c>
      <c r="E25" s="20">
        <f t="shared" si="0"/>
        <v>1886.1299999999999</v>
      </c>
      <c r="F25" s="20">
        <f t="shared" si="0"/>
        <v>15777.730000000001</v>
      </c>
      <c r="G25" s="20">
        <f t="shared" si="0"/>
        <v>1918.95</v>
      </c>
      <c r="H25" s="20">
        <f t="shared" si="0"/>
        <v>2983.66</v>
      </c>
      <c r="I25" s="20">
        <f t="shared" si="0"/>
        <v>2084.9200000000005</v>
      </c>
      <c r="J25" s="20">
        <f t="shared" si="0"/>
        <v>5388.570000000001</v>
      </c>
      <c r="K25" s="20">
        <f t="shared" si="0"/>
        <v>2671.3599999999997</v>
      </c>
      <c r="L25" s="20">
        <f t="shared" si="0"/>
        <v>3825.7200000000003</v>
      </c>
      <c r="M25" s="20">
        <f t="shared" si="0"/>
        <v>3395.620000000001</v>
      </c>
      <c r="N25" s="20">
        <f>SUM(N8:N24)</f>
        <v>3549.96</v>
      </c>
      <c r="O25" s="20">
        <f>SUM(C25:N25)</f>
        <v>47894.63000000001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G21" sqref="G21"/>
    </sheetView>
  </sheetViews>
  <sheetFormatPr defaultColWidth="9.140625" defaultRowHeight="15"/>
  <cols>
    <col min="1" max="1" width="20.140625" style="0" customWidth="1"/>
    <col min="2" max="2" width="12.28125" style="0" customWidth="1"/>
    <col min="4" max="4" width="19.421875" style="0" customWidth="1"/>
    <col min="6" max="6" width="18.28125" style="0" customWidth="1"/>
    <col min="7" max="7" width="35.8515625" style="0" customWidth="1"/>
  </cols>
  <sheetData>
    <row r="4" spans="1:7" ht="15">
      <c r="A4" s="44" t="s">
        <v>48</v>
      </c>
      <c r="B4" s="44"/>
      <c r="C4" s="44"/>
      <c r="D4" s="44"/>
      <c r="E4" s="44"/>
      <c r="F4" s="44"/>
      <c r="G4" s="44"/>
    </row>
    <row r="5" spans="1:7" ht="45">
      <c r="A5" s="11" t="s">
        <v>66</v>
      </c>
      <c r="B5" s="17" t="s">
        <v>2</v>
      </c>
      <c r="C5" s="17" t="s">
        <v>49</v>
      </c>
      <c r="D5" s="11" t="s">
        <v>63</v>
      </c>
      <c r="E5" s="17" t="s">
        <v>50</v>
      </c>
      <c r="F5" s="11" t="s">
        <v>67</v>
      </c>
      <c r="G5" s="19" t="s">
        <v>68</v>
      </c>
    </row>
    <row r="6" spans="1:7" ht="15">
      <c r="A6" s="1">
        <v>18333.62</v>
      </c>
      <c r="B6" s="1">
        <v>57386.46</v>
      </c>
      <c r="C6" s="1">
        <v>56936.74</v>
      </c>
      <c r="D6" s="1">
        <v>18783.7</v>
      </c>
      <c r="E6" s="1">
        <v>47894.63000000001</v>
      </c>
      <c r="F6" s="1">
        <v>9042.11</v>
      </c>
      <c r="G6" s="1">
        <v>3956.36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7.140625" style="0" customWidth="1"/>
    <col min="3" max="3" width="12.00390625" style="0" bestFit="1" customWidth="1"/>
    <col min="4" max="4" width="13.140625" style="0" bestFit="1" customWidth="1"/>
    <col min="5" max="5" width="17.281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53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30">
      <c r="A6" s="4" t="s">
        <v>0</v>
      </c>
      <c r="B6" s="24" t="s">
        <v>1</v>
      </c>
      <c r="C6" s="4" t="s">
        <v>2</v>
      </c>
      <c r="D6" s="4" t="s">
        <v>3</v>
      </c>
      <c r="E6" s="24" t="s">
        <v>4</v>
      </c>
    </row>
    <row r="7" spans="1:5" ht="15">
      <c r="A7" s="1" t="s">
        <v>11</v>
      </c>
      <c r="B7" s="1">
        <v>18783.7</v>
      </c>
      <c r="C7" s="1">
        <v>4761.25</v>
      </c>
      <c r="D7" s="1">
        <v>4416.75</v>
      </c>
      <c r="E7" s="1">
        <v>19128.2</v>
      </c>
    </row>
    <row r="8" spans="1:5" ht="15">
      <c r="A8" s="1" t="s">
        <v>12</v>
      </c>
      <c r="B8" s="1">
        <v>19128.2</v>
      </c>
      <c r="C8" s="1">
        <v>4761.25</v>
      </c>
      <c r="D8" s="1">
        <v>4550</v>
      </c>
      <c r="E8" s="1">
        <v>19339.45</v>
      </c>
    </row>
    <row r="9" spans="1:5" ht="15">
      <c r="A9" s="1" t="s">
        <v>13</v>
      </c>
      <c r="B9" s="1">
        <v>19339.45</v>
      </c>
      <c r="C9" s="1">
        <v>4761.25</v>
      </c>
      <c r="D9" s="1">
        <v>3392.35</v>
      </c>
      <c r="E9" s="1">
        <v>20708.35</v>
      </c>
    </row>
    <row r="10" spans="1:5" ht="15">
      <c r="A10" s="1" t="s">
        <v>14</v>
      </c>
      <c r="B10" s="1">
        <v>20708.35</v>
      </c>
      <c r="C10" s="1">
        <v>4761.25</v>
      </c>
      <c r="D10" s="1">
        <v>4549.35</v>
      </c>
      <c r="E10" s="1">
        <v>20920.25</v>
      </c>
    </row>
    <row r="11" spans="1:5" ht="15">
      <c r="A11" s="1" t="s">
        <v>15</v>
      </c>
      <c r="B11" s="1">
        <v>20920.25</v>
      </c>
      <c r="C11" s="1">
        <v>4761.25</v>
      </c>
      <c r="D11" s="1">
        <v>3435.25</v>
      </c>
      <c r="E11" s="1">
        <v>22246.25</v>
      </c>
    </row>
    <row r="12" spans="1:5" ht="15">
      <c r="A12" s="1" t="s">
        <v>16</v>
      </c>
      <c r="B12" s="1">
        <v>22246.25</v>
      </c>
      <c r="C12" s="1">
        <v>4761.25</v>
      </c>
      <c r="D12" s="1">
        <v>4120.35</v>
      </c>
      <c r="E12" s="1">
        <v>22887.15</v>
      </c>
    </row>
    <row r="13" spans="1:5" ht="15">
      <c r="A13" s="1" t="s">
        <v>17</v>
      </c>
      <c r="B13" s="1">
        <v>22887.15</v>
      </c>
      <c r="C13" s="1">
        <v>4758.65</v>
      </c>
      <c r="D13" s="1">
        <v>5907.85</v>
      </c>
      <c r="E13" s="1">
        <v>21737.95</v>
      </c>
    </row>
    <row r="14" spans="1:5" ht="15">
      <c r="A14" s="1" t="s">
        <v>5</v>
      </c>
      <c r="B14" s="1">
        <v>21737.95</v>
      </c>
      <c r="C14" s="1">
        <v>4758.65</v>
      </c>
      <c r="D14" s="1">
        <v>4935.45</v>
      </c>
      <c r="E14" s="1">
        <v>21561.15</v>
      </c>
    </row>
    <row r="15" spans="1:5" ht="15">
      <c r="A15" s="1" t="s">
        <v>6</v>
      </c>
      <c r="B15" s="1">
        <v>21561.15</v>
      </c>
      <c r="C15" s="1">
        <v>4758.65</v>
      </c>
      <c r="D15" s="1">
        <v>4550</v>
      </c>
      <c r="E15" s="1">
        <v>21769.8</v>
      </c>
    </row>
    <row r="16" spans="1:5" ht="15">
      <c r="A16" s="1" t="s">
        <v>7</v>
      </c>
      <c r="B16" s="1">
        <v>21769.8</v>
      </c>
      <c r="C16" s="1">
        <v>4758.65</v>
      </c>
      <c r="D16" s="1">
        <v>4419.35</v>
      </c>
      <c r="E16" s="1">
        <v>22109.1</v>
      </c>
    </row>
    <row r="17" spans="1:5" ht="15">
      <c r="A17" s="1" t="s">
        <v>8</v>
      </c>
      <c r="B17" s="1">
        <v>22109.1</v>
      </c>
      <c r="C17" s="1">
        <v>4758.65</v>
      </c>
      <c r="D17" s="1">
        <v>4291.3</v>
      </c>
      <c r="E17" s="1">
        <v>22573.85</v>
      </c>
    </row>
    <row r="18" spans="1:5" ht="15">
      <c r="A18" s="1" t="s">
        <v>9</v>
      </c>
      <c r="B18" s="1">
        <v>22573.85</v>
      </c>
      <c r="C18" s="1">
        <v>4758.65</v>
      </c>
      <c r="D18" s="1">
        <v>4418.7</v>
      </c>
      <c r="E18" s="1">
        <v>22913.8</v>
      </c>
    </row>
    <row r="19" spans="1:5" ht="15">
      <c r="A19" s="4" t="s">
        <v>10</v>
      </c>
      <c r="B19" s="4"/>
      <c r="C19" s="4">
        <f>SUM(C7:C18)</f>
        <v>57119.40000000001</v>
      </c>
      <c r="D19" s="4">
        <f>SUM(D7:D18)</f>
        <v>52986.7</v>
      </c>
      <c r="E19" s="4">
        <v>22913.8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5"/>
  <cols>
    <col min="1" max="1" width="3.57421875" style="0" customWidth="1"/>
    <col min="2" max="2" width="36.28125" style="0" customWidth="1"/>
    <col min="3" max="3" width="8.00390625" style="0" bestFit="1" customWidth="1"/>
    <col min="5" max="5" width="7.7109375" style="0" customWidth="1"/>
    <col min="6" max="7" width="7.57421875" style="0" customWidth="1"/>
    <col min="8" max="8" width="7.8515625" style="0" customWidth="1"/>
    <col min="9" max="10" width="7.7109375" style="0" customWidth="1"/>
    <col min="12" max="13" width="8.00390625" style="0" customWidth="1"/>
    <col min="14" max="14" width="8.421875" style="0" customWidth="1"/>
    <col min="15" max="15" width="7.140625" style="0" bestFit="1" customWidth="1"/>
  </cols>
  <sheetData>
    <row r="1" spans="1:15" ht="15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47</v>
      </c>
    </row>
    <row r="3" spans="1:15" ht="15">
      <c r="A3" s="4">
        <v>1</v>
      </c>
      <c r="B3" s="21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15" ht="15">
      <c r="A4" s="4">
        <v>2</v>
      </c>
      <c r="B4" s="21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21" t="s">
        <v>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26.25">
      <c r="A6" s="4">
        <v>4</v>
      </c>
      <c r="B6" s="21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</row>
    <row r="7" spans="1:15" ht="15">
      <c r="A7" s="4">
        <v>5</v>
      </c>
      <c r="B7" s="21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</row>
    <row r="8" spans="1:15" ht="15">
      <c r="A8" s="4">
        <v>6</v>
      </c>
      <c r="B8" s="21" t="s">
        <v>26</v>
      </c>
      <c r="C8" s="18">
        <v>5737.03</v>
      </c>
      <c r="D8" s="18"/>
      <c r="E8" s="18"/>
      <c r="F8" s="18"/>
      <c r="G8" s="18">
        <v>6937.02</v>
      </c>
      <c r="H8" s="18">
        <v>5910</v>
      </c>
      <c r="I8" s="18"/>
      <c r="J8" s="18">
        <v>27916</v>
      </c>
      <c r="K8" s="18">
        <v>22500</v>
      </c>
      <c r="L8" s="18"/>
      <c r="M8" s="18">
        <v>5273</v>
      </c>
      <c r="N8" s="18"/>
      <c r="O8" s="15">
        <f>SUM(C8:N8)</f>
        <v>74273.05</v>
      </c>
    </row>
    <row r="9" spans="1:15" ht="15">
      <c r="A9" s="4">
        <v>7</v>
      </c>
      <c r="B9" s="21" t="s">
        <v>27</v>
      </c>
      <c r="C9" s="18">
        <v>33.71</v>
      </c>
      <c r="D9" s="18"/>
      <c r="E9" s="18">
        <v>27.67</v>
      </c>
      <c r="F9" s="18">
        <v>18.83</v>
      </c>
      <c r="G9" s="18">
        <v>4.85</v>
      </c>
      <c r="H9" s="18"/>
      <c r="I9" s="18"/>
      <c r="J9" s="18"/>
      <c r="K9" s="18"/>
      <c r="L9" s="18"/>
      <c r="M9" s="18"/>
      <c r="N9" s="18"/>
      <c r="O9" s="15">
        <f>SUM(C9:N9)</f>
        <v>85.06</v>
      </c>
    </row>
    <row r="10" spans="1:15" ht="15">
      <c r="A10" s="4">
        <v>8</v>
      </c>
      <c r="B10" s="21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1:15" ht="15">
      <c r="A11" s="4">
        <v>9</v>
      </c>
      <c r="B11" s="21" t="s">
        <v>29</v>
      </c>
      <c r="C11" s="18">
        <v>266</v>
      </c>
      <c r="D11" s="18">
        <v>273</v>
      </c>
      <c r="E11" s="18">
        <v>204</v>
      </c>
      <c r="F11" s="18">
        <v>273</v>
      </c>
      <c r="G11" s="18">
        <v>207</v>
      </c>
      <c r="H11" s="18">
        <v>248</v>
      </c>
      <c r="I11" s="18">
        <v>355</v>
      </c>
      <c r="J11" s="18">
        <v>297</v>
      </c>
      <c r="K11" s="18">
        <v>274</v>
      </c>
      <c r="L11" s="18">
        <v>266</v>
      </c>
      <c r="M11" s="18">
        <v>258</v>
      </c>
      <c r="N11" s="18">
        <v>266</v>
      </c>
      <c r="O11" s="15">
        <f>SUM(C11:N11)</f>
        <v>3187</v>
      </c>
    </row>
    <row r="12" spans="1:15" ht="15">
      <c r="A12" s="4">
        <v>10</v>
      </c>
      <c r="B12" s="21" t="s">
        <v>30</v>
      </c>
      <c r="C12" s="18">
        <v>266</v>
      </c>
      <c r="D12" s="18">
        <v>273</v>
      </c>
      <c r="E12" s="18">
        <v>204</v>
      </c>
      <c r="F12" s="18">
        <v>273</v>
      </c>
      <c r="G12" s="18">
        <v>207</v>
      </c>
      <c r="H12" s="18">
        <v>248</v>
      </c>
      <c r="I12" s="18">
        <v>355</v>
      </c>
      <c r="J12" s="18">
        <v>297</v>
      </c>
      <c r="K12" s="18">
        <v>274</v>
      </c>
      <c r="L12" s="18">
        <v>266</v>
      </c>
      <c r="M12" s="18">
        <v>258</v>
      </c>
      <c r="N12" s="18">
        <v>266</v>
      </c>
      <c r="O12" s="15">
        <f>SUM(C12:N12)</f>
        <v>3187</v>
      </c>
    </row>
    <row r="13" spans="1:15" ht="15">
      <c r="A13" s="4">
        <v>11</v>
      </c>
      <c r="B13" s="21" t="s">
        <v>45</v>
      </c>
      <c r="C13" s="18">
        <v>55.5</v>
      </c>
      <c r="D13" s="18">
        <v>27.12</v>
      </c>
      <c r="E13" s="18">
        <v>50.98</v>
      </c>
      <c r="F13" s="18">
        <v>65.42</v>
      </c>
      <c r="G13" s="18">
        <v>41.95</v>
      </c>
      <c r="H13" s="18">
        <v>64.86</v>
      </c>
      <c r="I13" s="18">
        <v>47.38</v>
      </c>
      <c r="J13" s="18">
        <v>60.6</v>
      </c>
      <c r="K13" s="18">
        <v>43.95</v>
      </c>
      <c r="L13" s="18">
        <v>37.12</v>
      </c>
      <c r="M13" s="18">
        <v>38.68</v>
      </c>
      <c r="N13" s="18">
        <v>33.91</v>
      </c>
      <c r="O13" s="15">
        <f>SUM(C13:N13)</f>
        <v>567.4699999999999</v>
      </c>
    </row>
    <row r="14" spans="1:15" ht="15">
      <c r="A14" s="4">
        <v>12</v>
      </c>
      <c r="B14" s="21" t="s">
        <v>31</v>
      </c>
      <c r="C14" s="18">
        <v>2802.82</v>
      </c>
      <c r="D14" s="18">
        <v>2432.02</v>
      </c>
      <c r="E14" s="18">
        <v>2633.27</v>
      </c>
      <c r="F14" s="18">
        <v>2559.12</v>
      </c>
      <c r="G14" s="18">
        <v>2372.26</v>
      </c>
      <c r="H14" s="18">
        <v>2037.23</v>
      </c>
      <c r="I14" s="18">
        <v>2073.36</v>
      </c>
      <c r="J14" s="18">
        <v>2885.12</v>
      </c>
      <c r="K14" s="18">
        <v>2226.29</v>
      </c>
      <c r="L14" s="18">
        <v>1956.4</v>
      </c>
      <c r="M14" s="18">
        <v>2075.72</v>
      </c>
      <c r="N14" s="18">
        <v>1658.6</v>
      </c>
      <c r="O14" s="15">
        <f>SUM(C14:N14)</f>
        <v>27712.21</v>
      </c>
    </row>
    <row r="15" spans="1:15" ht="15">
      <c r="A15" s="4">
        <v>13</v>
      </c>
      <c r="B15" s="21" t="s">
        <v>32</v>
      </c>
      <c r="C15" s="18">
        <v>568.97</v>
      </c>
      <c r="D15" s="18">
        <v>493.7</v>
      </c>
      <c r="E15" s="18">
        <v>534.6</v>
      </c>
      <c r="F15" s="18">
        <v>519.5</v>
      </c>
      <c r="G15" s="18">
        <v>481.56</v>
      </c>
      <c r="H15" s="18">
        <v>413.56</v>
      </c>
      <c r="I15" s="18">
        <v>420.89</v>
      </c>
      <c r="J15" s="18">
        <v>585.67</v>
      </c>
      <c r="K15" s="18">
        <v>451.93</v>
      </c>
      <c r="L15" s="18">
        <v>397.15</v>
      </c>
      <c r="M15" s="18">
        <v>421.4</v>
      </c>
      <c r="N15" s="18">
        <v>336.7</v>
      </c>
      <c r="O15" s="15">
        <f>SUM(C15:N15)</f>
        <v>5625.629999999999</v>
      </c>
    </row>
    <row r="16" spans="1:15" ht="15">
      <c r="A16" s="4">
        <v>14</v>
      </c>
      <c r="B16" s="21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/>
    </row>
    <row r="17" spans="1:15" ht="15">
      <c r="A17" s="4">
        <v>15</v>
      </c>
      <c r="B17" s="21" t="s">
        <v>34</v>
      </c>
      <c r="C17" s="18">
        <v>50.4</v>
      </c>
      <c r="D17" s="18">
        <v>52.31</v>
      </c>
      <c r="E17" s="18">
        <v>62.14</v>
      </c>
      <c r="F17" s="18">
        <v>11.65</v>
      </c>
      <c r="G17" s="18">
        <v>9.71</v>
      </c>
      <c r="H17" s="18">
        <v>67.97</v>
      </c>
      <c r="I17" s="18">
        <v>67.97</v>
      </c>
      <c r="J17" s="18">
        <v>67.97</v>
      </c>
      <c r="K17" s="18"/>
      <c r="L17" s="18">
        <v>136.48</v>
      </c>
      <c r="M17" s="18"/>
      <c r="N17" s="18">
        <v>87.74</v>
      </c>
      <c r="O17" s="15">
        <f>SUM(C17:N17)</f>
        <v>614.34</v>
      </c>
    </row>
    <row r="18" spans="1:15" ht="15">
      <c r="A18" s="4">
        <v>16</v>
      </c>
      <c r="B18" s="21" t="s">
        <v>35</v>
      </c>
      <c r="C18" s="18"/>
      <c r="D18" s="18"/>
      <c r="E18" s="18">
        <v>9.1</v>
      </c>
      <c r="F18" s="18"/>
      <c r="G18" s="18"/>
      <c r="H18" s="18"/>
      <c r="I18" s="18"/>
      <c r="J18" s="18"/>
      <c r="K18" s="18">
        <v>7.28</v>
      </c>
      <c r="L18" s="18">
        <v>7.31</v>
      </c>
      <c r="M18" s="18"/>
      <c r="N18" s="18"/>
      <c r="O18" s="15">
        <f>SUM(C18:N18)</f>
        <v>23.689999999999998</v>
      </c>
    </row>
    <row r="19" spans="1:15" ht="15">
      <c r="A19" s="4">
        <v>17</v>
      </c>
      <c r="B19" s="21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/>
    </row>
    <row r="20" spans="1:15" ht="15">
      <c r="A20" s="4">
        <v>18</v>
      </c>
      <c r="B20" s="21" t="s">
        <v>46</v>
      </c>
      <c r="C20" s="18"/>
      <c r="D20" s="18"/>
      <c r="E20" s="18">
        <v>67.97</v>
      </c>
      <c r="F20" s="18">
        <v>22.72</v>
      </c>
      <c r="G20" s="18"/>
      <c r="H20" s="18">
        <v>26.92</v>
      </c>
      <c r="I20" s="18">
        <v>118.28</v>
      </c>
      <c r="J20" s="18"/>
      <c r="K20" s="18"/>
      <c r="L20" s="18"/>
      <c r="M20" s="18"/>
      <c r="N20" s="18"/>
      <c r="O20" s="15">
        <f>SUM(C20:N20)</f>
        <v>235.89</v>
      </c>
    </row>
    <row r="21" spans="1:15" ht="15">
      <c r="A21" s="4">
        <v>19</v>
      </c>
      <c r="B21" s="21" t="s">
        <v>37</v>
      </c>
      <c r="C21" s="18">
        <v>69.75</v>
      </c>
      <c r="D21" s="18">
        <v>69.75</v>
      </c>
      <c r="E21" s="18">
        <v>69.91</v>
      </c>
      <c r="F21" s="18">
        <v>93.21</v>
      </c>
      <c r="G21" s="18">
        <v>69.91</v>
      </c>
      <c r="H21" s="18">
        <v>69.91</v>
      </c>
      <c r="I21" s="18">
        <v>83.07</v>
      </c>
      <c r="J21" s="18">
        <v>69.91</v>
      </c>
      <c r="K21" s="18">
        <v>69.91</v>
      </c>
      <c r="L21" s="18">
        <v>70.19</v>
      </c>
      <c r="M21" s="18">
        <v>40.94</v>
      </c>
      <c r="N21" s="18">
        <v>66.99</v>
      </c>
      <c r="O21" s="15">
        <f>SUM(C21:N21)</f>
        <v>843.45</v>
      </c>
    </row>
    <row r="22" spans="1:15" ht="15">
      <c r="A22" s="4">
        <v>20</v>
      </c>
      <c r="B22" s="21" t="s">
        <v>71</v>
      </c>
      <c r="C22" s="18"/>
      <c r="D22" s="18"/>
      <c r="E22" s="18"/>
      <c r="F22" s="18"/>
      <c r="G22" s="18"/>
      <c r="H22" s="18">
        <v>194.2</v>
      </c>
      <c r="I22" s="18"/>
      <c r="J22" s="18"/>
      <c r="K22" s="18"/>
      <c r="L22" s="18"/>
      <c r="M22" s="18">
        <v>194.98</v>
      </c>
      <c r="N22" s="18">
        <v>201.5</v>
      </c>
      <c r="O22" s="15">
        <f>SUM(C22:N22)</f>
        <v>590.68</v>
      </c>
    </row>
    <row r="23" spans="1:15" ht="15">
      <c r="A23" s="4">
        <v>21</v>
      </c>
      <c r="B23" s="21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>
        <v>97.49</v>
      </c>
      <c r="M23" s="18"/>
      <c r="N23" s="18"/>
      <c r="O23" s="15">
        <f>SUM(C23:N23)</f>
        <v>97.49</v>
      </c>
    </row>
    <row r="24" spans="1:15" ht="15">
      <c r="A24" s="4">
        <v>22</v>
      </c>
      <c r="B24" s="21" t="s">
        <v>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/>
    </row>
    <row r="25" spans="1:15" ht="15">
      <c r="A25" s="4">
        <v>23</v>
      </c>
      <c r="B25" s="21" t="s">
        <v>40</v>
      </c>
      <c r="C25" s="18"/>
      <c r="D25" s="18"/>
      <c r="E25" s="18"/>
      <c r="F25" s="18"/>
      <c r="G25" s="18"/>
      <c r="H25" s="18"/>
      <c r="I25" s="18">
        <v>1165.21</v>
      </c>
      <c r="J25" s="18">
        <v>168.95</v>
      </c>
      <c r="K25" s="18">
        <v>337.91</v>
      </c>
      <c r="L25" s="18">
        <v>194.98</v>
      </c>
      <c r="M25" s="18">
        <v>194.98</v>
      </c>
      <c r="N25" s="18">
        <v>194.98</v>
      </c>
      <c r="O25" s="15">
        <f>SUM(C25:N25)</f>
        <v>2257.01</v>
      </c>
    </row>
    <row r="26" spans="1:15" ht="15">
      <c r="A26" s="7">
        <v>24</v>
      </c>
      <c r="B26" s="22" t="s">
        <v>41</v>
      </c>
      <c r="C26" s="20">
        <f aca="true" t="shared" si="0" ref="C26:J26">SUM(C8:C25)</f>
        <v>9850.179999999998</v>
      </c>
      <c r="D26" s="20">
        <f t="shared" si="0"/>
        <v>3620.8999999999996</v>
      </c>
      <c r="E26" s="20">
        <f t="shared" si="0"/>
        <v>3863.6399999999994</v>
      </c>
      <c r="F26" s="20">
        <f t="shared" si="0"/>
        <v>3836.45</v>
      </c>
      <c r="G26" s="20">
        <f t="shared" si="0"/>
        <v>10331.26</v>
      </c>
      <c r="H26" s="20">
        <f t="shared" si="0"/>
        <v>9280.65</v>
      </c>
      <c r="I26" s="20">
        <f t="shared" si="0"/>
        <v>4686.16</v>
      </c>
      <c r="J26" s="20">
        <f t="shared" si="0"/>
        <v>32348.219999999998</v>
      </c>
      <c r="K26" s="20">
        <f>SUM(K8:K25)</f>
        <v>26185.27</v>
      </c>
      <c r="L26" s="20">
        <f>SUM(L8:L25)</f>
        <v>3429.12</v>
      </c>
      <c r="M26" s="20">
        <f>SUM(M8:M25)</f>
        <v>8755.699999999999</v>
      </c>
      <c r="N26" s="20">
        <f>SUM(N8:N25)</f>
        <v>3112.419999999999</v>
      </c>
      <c r="O26" s="20">
        <f>SUM(C26:N26)</f>
        <v>119299.97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2">
      <selection activeCell="G6" sqref="G6"/>
    </sheetView>
  </sheetViews>
  <sheetFormatPr defaultColWidth="9.140625" defaultRowHeight="15"/>
  <cols>
    <col min="1" max="1" width="18.421875" style="0" customWidth="1"/>
    <col min="2" max="2" width="11.140625" style="0" customWidth="1"/>
    <col min="4" max="4" width="17.140625" style="0" customWidth="1"/>
    <col min="6" max="6" width="16.421875" style="0" bestFit="1" customWidth="1"/>
    <col min="7" max="7" width="34.7109375" style="0" customWidth="1"/>
  </cols>
  <sheetData>
    <row r="4" spans="1:7" ht="15">
      <c r="A4" s="44" t="s">
        <v>55</v>
      </c>
      <c r="B4" s="44"/>
      <c r="C4" s="44"/>
      <c r="D4" s="44"/>
      <c r="E4" s="44"/>
      <c r="F4" s="44"/>
      <c r="G4" s="44"/>
    </row>
    <row r="5" spans="1:7" ht="50.25" customHeight="1">
      <c r="A5" s="11" t="s">
        <v>56</v>
      </c>
      <c r="B5" s="23" t="s">
        <v>2</v>
      </c>
      <c r="C5" s="23" t="s">
        <v>49</v>
      </c>
      <c r="D5" s="11" t="s">
        <v>69</v>
      </c>
      <c r="E5" s="23" t="s">
        <v>50</v>
      </c>
      <c r="F5" s="11" t="s">
        <v>70</v>
      </c>
      <c r="G5" s="19" t="s">
        <v>72</v>
      </c>
    </row>
    <row r="6" spans="1:7" ht="15">
      <c r="A6" s="1">
        <v>18783.7</v>
      </c>
      <c r="B6" s="1">
        <v>57119.40000000001</v>
      </c>
      <c r="C6" s="1">
        <v>52986.7</v>
      </c>
      <c r="D6" s="1">
        <v>22913.8</v>
      </c>
      <c r="E6" s="1">
        <v>119299.97</v>
      </c>
      <c r="F6" s="1">
        <f>C6-E6</f>
        <v>-66313.27</v>
      </c>
      <c r="G6" s="1">
        <v>-62356.91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00390625" style="0" customWidth="1"/>
    <col min="3" max="3" width="12.00390625" style="0" bestFit="1" customWidth="1"/>
    <col min="4" max="4" width="13.140625" style="0" bestFit="1" customWidth="1"/>
    <col min="5" max="5" width="18.5742187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73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30">
      <c r="A6" s="4" t="s">
        <v>0</v>
      </c>
      <c r="B6" s="24" t="s">
        <v>1</v>
      </c>
      <c r="C6" s="4" t="s">
        <v>2</v>
      </c>
      <c r="D6" s="4" t="s">
        <v>3</v>
      </c>
      <c r="E6" s="24" t="s">
        <v>4</v>
      </c>
    </row>
    <row r="7" spans="1:5" ht="15">
      <c r="A7" s="1" t="s">
        <v>11</v>
      </c>
      <c r="B7" s="1">
        <v>22913.8</v>
      </c>
      <c r="C7" s="1">
        <v>4758.65</v>
      </c>
      <c r="D7" s="1">
        <v>4419.35</v>
      </c>
      <c r="E7" s="1">
        <v>23253.1</v>
      </c>
    </row>
    <row r="8" spans="1:5" ht="15">
      <c r="A8" s="1" t="s">
        <v>12</v>
      </c>
      <c r="B8" s="1">
        <v>23253.1</v>
      </c>
      <c r="C8" s="1">
        <v>4758.65</v>
      </c>
      <c r="D8" s="1">
        <v>4033.25</v>
      </c>
      <c r="E8" s="1">
        <v>23978.5</v>
      </c>
    </row>
    <row r="9" spans="1:5" ht="15">
      <c r="A9" s="1" t="s">
        <v>13</v>
      </c>
      <c r="B9" s="1">
        <v>23978.5</v>
      </c>
      <c r="C9" s="1">
        <v>4758.65</v>
      </c>
      <c r="D9" s="1">
        <v>5191.55</v>
      </c>
      <c r="E9" s="1">
        <v>23545.6</v>
      </c>
    </row>
    <row r="10" spans="1:5" ht="15">
      <c r="A10" s="1" t="s">
        <v>14</v>
      </c>
      <c r="B10" s="1">
        <v>23545.6</v>
      </c>
      <c r="C10" s="1">
        <v>4758.65</v>
      </c>
      <c r="D10" s="1">
        <v>4419.35</v>
      </c>
      <c r="E10" s="1">
        <v>23884.9</v>
      </c>
    </row>
    <row r="11" spans="1:5" ht="15">
      <c r="A11" s="1" t="s">
        <v>15</v>
      </c>
      <c r="B11" s="1">
        <v>23884.9</v>
      </c>
      <c r="C11" s="1">
        <v>4758.65</v>
      </c>
      <c r="D11" s="1">
        <v>3890.7</v>
      </c>
      <c r="E11" s="1">
        <v>24752.85</v>
      </c>
    </row>
    <row r="12" spans="1:5" ht="15">
      <c r="A12" s="1" t="s">
        <v>16</v>
      </c>
      <c r="B12" s="1">
        <v>24752.85</v>
      </c>
      <c r="C12" s="1">
        <v>5490.75</v>
      </c>
      <c r="D12" s="1">
        <v>4807.25</v>
      </c>
      <c r="E12" s="1">
        <v>26168.45</v>
      </c>
    </row>
    <row r="13" spans="1:5" ht="15">
      <c r="A13" s="1" t="s">
        <v>17</v>
      </c>
      <c r="B13" s="1">
        <v>26168.45</v>
      </c>
      <c r="C13" s="1">
        <v>5490.75</v>
      </c>
      <c r="D13" s="1">
        <v>8519.69</v>
      </c>
      <c r="E13" s="1">
        <v>23139.51</v>
      </c>
    </row>
    <row r="14" spans="1:5" ht="15">
      <c r="A14" s="1" t="s">
        <v>5</v>
      </c>
      <c r="B14" s="1">
        <v>23139.51</v>
      </c>
      <c r="C14" s="1">
        <v>5490.75</v>
      </c>
      <c r="D14" s="1">
        <v>6537.42</v>
      </c>
      <c r="E14" s="1">
        <v>22100.15</v>
      </c>
    </row>
    <row r="15" spans="1:5" ht="15">
      <c r="A15" s="1" t="s">
        <v>6</v>
      </c>
      <c r="B15" s="1">
        <v>22100.15</v>
      </c>
      <c r="C15" s="1">
        <v>5490.75</v>
      </c>
      <c r="D15" s="1">
        <v>4859.25</v>
      </c>
      <c r="E15" s="1">
        <v>22724.34</v>
      </c>
    </row>
    <row r="16" spans="1:5" ht="15">
      <c r="A16" s="1" t="s">
        <v>7</v>
      </c>
      <c r="B16" s="1">
        <v>22724.34</v>
      </c>
      <c r="C16" s="1">
        <v>5490.75</v>
      </c>
      <c r="D16" s="1">
        <v>6160.09</v>
      </c>
      <c r="E16" s="1">
        <v>22055</v>
      </c>
    </row>
    <row r="17" spans="1:5" ht="15">
      <c r="A17" s="1" t="s">
        <v>8</v>
      </c>
      <c r="B17" s="1">
        <v>22055</v>
      </c>
      <c r="C17" s="1">
        <v>5490.75</v>
      </c>
      <c r="D17" s="1">
        <v>5099.25</v>
      </c>
      <c r="E17" s="1">
        <v>22446.5</v>
      </c>
    </row>
    <row r="18" spans="1:5" ht="15">
      <c r="A18" s="1" t="s">
        <v>9</v>
      </c>
      <c r="B18" s="1">
        <v>22446.5</v>
      </c>
      <c r="C18" s="1">
        <v>5490.75</v>
      </c>
      <c r="D18" s="1">
        <v>5494.5</v>
      </c>
      <c r="E18" s="1">
        <v>22442.75</v>
      </c>
    </row>
    <row r="19" spans="1:5" ht="15">
      <c r="A19" s="4" t="s">
        <v>10</v>
      </c>
      <c r="B19" s="4"/>
      <c r="C19" s="4">
        <f>SUM(C7:C18)</f>
        <v>62228.5</v>
      </c>
      <c r="D19" s="4">
        <f>SUM(D7:D18)</f>
        <v>63431.649999999994</v>
      </c>
      <c r="E19" s="4">
        <v>22446.75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4.140625" style="0" customWidth="1"/>
    <col min="2" max="2" width="37.7109375" style="0" customWidth="1"/>
    <col min="3" max="3" width="6.7109375" style="0" bestFit="1" customWidth="1"/>
    <col min="4" max="4" width="7.8515625" style="0" bestFit="1" customWidth="1"/>
    <col min="5" max="5" width="7.8515625" style="0" customWidth="1"/>
    <col min="6" max="6" width="7.421875" style="0" customWidth="1"/>
    <col min="7" max="8" width="7.57421875" style="0" customWidth="1"/>
    <col min="9" max="9" width="7.421875" style="0" customWidth="1"/>
    <col min="10" max="10" width="7.57421875" style="0" customWidth="1"/>
    <col min="11" max="11" width="8.28125" style="0" bestFit="1" customWidth="1"/>
    <col min="12" max="12" width="7.57421875" style="0" bestFit="1" customWidth="1"/>
    <col min="13" max="13" width="6.8515625" style="0" bestFit="1" customWidth="1"/>
    <col min="14" max="14" width="7.7109375" style="0" bestFit="1" customWidth="1"/>
    <col min="15" max="15" width="8.140625" style="0" customWidth="1"/>
  </cols>
  <sheetData>
    <row r="1" spans="1:15" ht="15">
      <c r="A1" s="41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18"/>
      <c r="E3" s="18">
        <v>14080.8</v>
      </c>
      <c r="F3" s="18"/>
      <c r="G3" s="18"/>
      <c r="H3" s="18">
        <v>3019.44</v>
      </c>
      <c r="I3" s="18"/>
      <c r="J3" s="18">
        <v>1746</v>
      </c>
      <c r="K3" s="18">
        <v>4804</v>
      </c>
      <c r="L3" s="18">
        <v>5332</v>
      </c>
      <c r="M3" s="18"/>
      <c r="N3" s="18"/>
      <c r="O3" s="15">
        <f>SUM(C3:N3)</f>
        <v>28982.239999999998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>
        <v>39.92</v>
      </c>
      <c r="H4" s="18"/>
      <c r="I4" s="18"/>
      <c r="J4" s="18"/>
      <c r="K4" s="18"/>
      <c r="L4" s="18"/>
      <c r="M4" s="18"/>
      <c r="N4" s="18"/>
      <c r="O4" s="15">
        <f>SUM(C4:N4)</f>
        <v>39.92</v>
      </c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266</v>
      </c>
      <c r="D6" s="18">
        <v>242</v>
      </c>
      <c r="E6" s="18">
        <v>312</v>
      </c>
      <c r="F6" s="18">
        <v>266</v>
      </c>
      <c r="G6" s="18">
        <v>234</v>
      </c>
      <c r="H6" s="18">
        <v>288</v>
      </c>
      <c r="I6" s="18">
        <v>512</v>
      </c>
      <c r="J6" s="18">
        <v>393</v>
      </c>
      <c r="K6" s="18">
        <v>292</v>
      </c>
      <c r="L6" s="18">
        <v>370</v>
      </c>
      <c r="M6" s="18">
        <v>306</v>
      </c>
      <c r="N6" s="18">
        <v>330</v>
      </c>
      <c r="O6" s="15">
        <f>SUM(C6:N6)</f>
        <v>3811</v>
      </c>
    </row>
    <row r="7" spans="1:15" ht="15">
      <c r="A7" s="4">
        <v>5</v>
      </c>
      <c r="B7" s="18" t="s">
        <v>30</v>
      </c>
      <c r="C7" s="18">
        <v>266</v>
      </c>
      <c r="D7" s="18">
        <v>242</v>
      </c>
      <c r="E7" s="18">
        <v>312</v>
      </c>
      <c r="F7" s="18">
        <v>266</v>
      </c>
      <c r="G7" s="18">
        <v>234</v>
      </c>
      <c r="H7" s="18">
        <v>288</v>
      </c>
      <c r="I7" s="18">
        <v>512</v>
      </c>
      <c r="J7" s="18">
        <v>393</v>
      </c>
      <c r="K7" s="18">
        <v>292</v>
      </c>
      <c r="L7" s="18">
        <v>370</v>
      </c>
      <c r="M7" s="18">
        <v>306</v>
      </c>
      <c r="N7" s="18">
        <v>330</v>
      </c>
      <c r="O7" s="15">
        <f>SUM(C7:N7)</f>
        <v>3811</v>
      </c>
    </row>
    <row r="8" spans="1:15" ht="15">
      <c r="A8" s="4">
        <v>6</v>
      </c>
      <c r="B8" s="18" t="s">
        <v>45</v>
      </c>
      <c r="C8" s="18">
        <v>26.75</v>
      </c>
      <c r="D8" s="18">
        <v>51.27</v>
      </c>
      <c r="E8" s="18">
        <v>29.51</v>
      </c>
      <c r="F8" s="18">
        <v>29.06</v>
      </c>
      <c r="G8" s="18">
        <v>39.11</v>
      </c>
      <c r="H8" s="18">
        <v>38.43</v>
      </c>
      <c r="I8" s="18">
        <v>30.11</v>
      </c>
      <c r="J8" s="18">
        <v>44.32</v>
      </c>
      <c r="K8" s="18">
        <v>34.12</v>
      </c>
      <c r="L8" s="18">
        <v>41.23</v>
      </c>
      <c r="M8" s="18">
        <v>37.09</v>
      </c>
      <c r="N8" s="18">
        <v>33.02</v>
      </c>
      <c r="O8" s="15">
        <f>SUM(C8:N8)</f>
        <v>434.02</v>
      </c>
    </row>
    <row r="9" spans="1:15" ht="15">
      <c r="A9" s="4">
        <v>7</v>
      </c>
      <c r="B9" s="18" t="s">
        <v>31</v>
      </c>
      <c r="C9" s="18">
        <v>1043.68</v>
      </c>
      <c r="D9" s="18">
        <v>814.61</v>
      </c>
      <c r="E9" s="18">
        <v>1025.3</v>
      </c>
      <c r="F9" s="18">
        <v>1509.95</v>
      </c>
      <c r="G9" s="18">
        <v>1043.03</v>
      </c>
      <c r="H9" s="18">
        <v>1171.18</v>
      </c>
      <c r="I9" s="18">
        <v>1460.33</v>
      </c>
      <c r="J9" s="18">
        <v>1048.93</v>
      </c>
      <c r="K9" s="18">
        <v>1635.45</v>
      </c>
      <c r="L9" s="18">
        <v>1414.84</v>
      </c>
      <c r="M9" s="18">
        <v>1428.8</v>
      </c>
      <c r="N9" s="18">
        <v>1358.14</v>
      </c>
      <c r="O9" s="15">
        <f>SUM(C9:N9)</f>
        <v>14954.24</v>
      </c>
    </row>
    <row r="10" spans="1:15" ht="15">
      <c r="A10" s="4">
        <v>8</v>
      </c>
      <c r="B10" s="18" t="s">
        <v>32</v>
      </c>
      <c r="C10" s="18">
        <v>211.87</v>
      </c>
      <c r="D10" s="18">
        <v>165.36</v>
      </c>
      <c r="E10" s="18">
        <v>208.13</v>
      </c>
      <c r="F10" s="18">
        <v>306.53</v>
      </c>
      <c r="G10" s="18">
        <v>211.73</v>
      </c>
      <c r="H10" s="18">
        <v>237.75</v>
      </c>
      <c r="I10" s="18">
        <v>296.44</v>
      </c>
      <c r="J10" s="18">
        <v>212.92</v>
      </c>
      <c r="K10" s="18">
        <v>331.99</v>
      </c>
      <c r="L10" s="18">
        <v>287.21</v>
      </c>
      <c r="M10" s="18">
        <v>290.04</v>
      </c>
      <c r="N10" s="18">
        <v>275.7</v>
      </c>
      <c r="O10" s="15">
        <f>SUM(C10:N10)</f>
        <v>3035.67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15.95</v>
      </c>
      <c r="D12" s="18">
        <v>40.2</v>
      </c>
      <c r="E12" s="18">
        <v>56.29</v>
      </c>
      <c r="F12" s="18"/>
      <c r="G12" s="18">
        <v>56.29</v>
      </c>
      <c r="H12" s="18">
        <v>42.49</v>
      </c>
      <c r="I12" s="18">
        <v>93.5</v>
      </c>
      <c r="J12" s="18"/>
      <c r="K12" s="18"/>
      <c r="L12" s="18">
        <v>70.6</v>
      </c>
      <c r="M12" s="18"/>
      <c r="N12" s="18">
        <v>69.93</v>
      </c>
      <c r="O12" s="15">
        <f>SUM(C12:N12)</f>
        <v>445.25000000000006</v>
      </c>
    </row>
    <row r="13" spans="1:15" ht="15">
      <c r="A13" s="4">
        <v>11</v>
      </c>
      <c r="B13" s="18" t="s">
        <v>35</v>
      </c>
      <c r="C13" s="18"/>
      <c r="D13" s="18"/>
      <c r="E13" s="18">
        <v>1.5</v>
      </c>
      <c r="F13" s="18"/>
      <c r="G13" s="18"/>
      <c r="H13" s="18"/>
      <c r="I13" s="18"/>
      <c r="J13" s="18"/>
      <c r="K13" s="18"/>
      <c r="L13" s="18"/>
      <c r="M13" s="18"/>
      <c r="N13" s="18"/>
      <c r="O13" s="15">
        <f>SUM(C13:N13)</f>
        <v>1.5</v>
      </c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/>
      <c r="D15" s="18">
        <v>16.08</v>
      </c>
      <c r="E15" s="18"/>
      <c r="F15" s="18"/>
      <c r="G15" s="18"/>
      <c r="H15" s="18">
        <v>21.67</v>
      </c>
      <c r="I15" s="18">
        <v>79.9</v>
      </c>
      <c r="J15" s="18"/>
      <c r="K15" s="18"/>
      <c r="L15" s="18">
        <v>33.92</v>
      </c>
      <c r="M15" s="18"/>
      <c r="N15" s="18">
        <v>98.58</v>
      </c>
      <c r="O15" s="15">
        <f>SUM(C15:N15)</f>
        <v>250.14999999999998</v>
      </c>
    </row>
    <row r="16" spans="1:15" ht="15">
      <c r="A16" s="4">
        <v>14</v>
      </c>
      <c r="B16" s="18" t="s">
        <v>37</v>
      </c>
      <c r="C16" s="18">
        <v>57.45</v>
      </c>
      <c r="D16" s="18">
        <v>57.9</v>
      </c>
      <c r="E16" s="18">
        <v>57.9</v>
      </c>
      <c r="F16" s="18">
        <v>38.6</v>
      </c>
      <c r="G16" s="18">
        <v>19.3</v>
      </c>
      <c r="H16" s="18">
        <v>40.79</v>
      </c>
      <c r="I16" s="18">
        <v>20.4</v>
      </c>
      <c r="J16" s="18">
        <v>20.4</v>
      </c>
      <c r="K16" s="18">
        <v>61.2</v>
      </c>
      <c r="L16" s="18">
        <v>48.41</v>
      </c>
      <c r="M16" s="18">
        <v>49.18</v>
      </c>
      <c r="N16" s="18">
        <v>47.95</v>
      </c>
      <c r="O16" s="15">
        <f>SUM(C16:N16)</f>
        <v>519.4799999999999</v>
      </c>
    </row>
    <row r="17" spans="1:15" ht="15">
      <c r="A17" s="4">
        <v>15</v>
      </c>
      <c r="B17" s="18" t="s">
        <v>71</v>
      </c>
      <c r="C17" s="18"/>
      <c r="D17" s="18">
        <v>160.83</v>
      </c>
      <c r="E17" s="18"/>
      <c r="F17" s="18">
        <v>160.83</v>
      </c>
      <c r="G17" s="18"/>
      <c r="H17" s="18">
        <v>169.97</v>
      </c>
      <c r="I17" s="18">
        <v>169.97</v>
      </c>
      <c r="J17" s="18">
        <v>169.97</v>
      </c>
      <c r="K17" s="18"/>
      <c r="L17" s="18"/>
      <c r="M17" s="18"/>
      <c r="N17" s="18">
        <v>199.82</v>
      </c>
      <c r="O17" s="15">
        <f>SUM(C17:N17)</f>
        <v>1031.39</v>
      </c>
    </row>
    <row r="18" spans="1:15" ht="15">
      <c r="A18" s="4">
        <v>16</v>
      </c>
      <c r="B18" s="18" t="s">
        <v>38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/>
    </row>
    <row r="19" spans="1:15" ht="15">
      <c r="A19" s="4">
        <v>17</v>
      </c>
      <c r="B19" s="18" t="s">
        <v>39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/>
    </row>
    <row r="20" spans="1:15" ht="15">
      <c r="A20" s="4">
        <v>18</v>
      </c>
      <c r="B20" s="18" t="s">
        <v>40</v>
      </c>
      <c r="C20" s="18">
        <v>159.58</v>
      </c>
      <c r="D20" s="18">
        <v>160.83</v>
      </c>
      <c r="E20" s="18">
        <v>160.83</v>
      </c>
      <c r="F20" s="18">
        <v>160.83</v>
      </c>
      <c r="G20" s="18">
        <v>160.83</v>
      </c>
      <c r="H20" s="18">
        <v>169.97</v>
      </c>
      <c r="I20" s="18">
        <v>169.97</v>
      </c>
      <c r="J20" s="18">
        <v>169.97</v>
      </c>
      <c r="K20" s="18">
        <v>169.97</v>
      </c>
      <c r="L20" s="18">
        <v>201.71</v>
      </c>
      <c r="M20" s="18">
        <v>204.92</v>
      </c>
      <c r="N20" s="18">
        <v>199.82</v>
      </c>
      <c r="O20" s="15">
        <f>SUM(C20:N20)</f>
        <v>2089.2300000000005</v>
      </c>
    </row>
    <row r="21" spans="1:15" ht="15">
      <c r="A21" s="4">
        <v>19</v>
      </c>
      <c r="B21" s="15" t="s">
        <v>41</v>
      </c>
      <c r="C21" s="15">
        <f aca="true" t="shared" si="0" ref="C21:H21">SUM(C3:C20)</f>
        <v>2047.2800000000002</v>
      </c>
      <c r="D21" s="15">
        <f t="shared" si="0"/>
        <v>1951.0800000000002</v>
      </c>
      <c r="E21" s="15">
        <f t="shared" si="0"/>
        <v>16244.259999999998</v>
      </c>
      <c r="F21" s="15">
        <f t="shared" si="0"/>
        <v>2737.7999999999997</v>
      </c>
      <c r="G21" s="15">
        <f t="shared" si="0"/>
        <v>2038.2099999999998</v>
      </c>
      <c r="H21" s="15">
        <f t="shared" si="0"/>
        <v>5487.6900000000005</v>
      </c>
      <c r="I21" s="15">
        <f aca="true" t="shared" si="1" ref="I21:N21">SUM(I3:I20)</f>
        <v>3344.6199999999994</v>
      </c>
      <c r="J21" s="15">
        <f t="shared" si="1"/>
        <v>4198.51</v>
      </c>
      <c r="K21" s="15">
        <f t="shared" si="1"/>
        <v>7620.73</v>
      </c>
      <c r="L21" s="15">
        <f t="shared" si="1"/>
        <v>8169.92</v>
      </c>
      <c r="M21" s="15">
        <f t="shared" si="1"/>
        <v>2622.0299999999997</v>
      </c>
      <c r="N21" s="15">
        <f t="shared" si="1"/>
        <v>2942.9599999999996</v>
      </c>
      <c r="O21" s="15">
        <f>SUM(C21:N21)</f>
        <v>59405.090000000004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9.57421875" style="0" customWidth="1"/>
    <col min="2" max="2" width="12.421875" style="0" bestFit="1" customWidth="1"/>
    <col min="4" max="4" width="19.00390625" style="0" customWidth="1"/>
    <col min="6" max="6" width="18.57421875" style="0" customWidth="1"/>
    <col min="7" max="7" width="19.28125" style="0" customWidth="1"/>
  </cols>
  <sheetData>
    <row r="4" spans="1:7" ht="15">
      <c r="A4" s="44" t="s">
        <v>74</v>
      </c>
      <c r="B4" s="44"/>
      <c r="C4" s="44"/>
      <c r="D4" s="44"/>
      <c r="E4" s="44"/>
      <c r="F4" s="44"/>
      <c r="G4" s="44"/>
    </row>
    <row r="5" spans="1:7" ht="60">
      <c r="A5" s="11" t="s">
        <v>56</v>
      </c>
      <c r="B5" s="23" t="s">
        <v>2</v>
      </c>
      <c r="C5" s="23" t="s">
        <v>49</v>
      </c>
      <c r="D5" s="11" t="s">
        <v>69</v>
      </c>
      <c r="E5" s="23" t="s">
        <v>50</v>
      </c>
      <c r="F5" s="11" t="s">
        <v>75</v>
      </c>
      <c r="G5" s="25" t="s">
        <v>76</v>
      </c>
    </row>
    <row r="6" spans="1:7" ht="15">
      <c r="A6" s="1">
        <v>22913.8</v>
      </c>
      <c r="B6" s="1">
        <v>62228.5</v>
      </c>
      <c r="C6" s="1">
        <v>63431.649999999994</v>
      </c>
      <c r="D6" s="1">
        <v>22446.75</v>
      </c>
      <c r="E6" s="1">
        <v>59405.090000000004</v>
      </c>
      <c r="F6" s="1">
        <f>C6-E6</f>
        <v>4026.5599999999904</v>
      </c>
      <c r="G6" s="26">
        <v>-58330.35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140625" style="0" customWidth="1"/>
    <col min="3" max="3" width="12.00390625" style="0" bestFit="1" customWidth="1"/>
    <col min="4" max="4" width="13.140625" style="0" bestFit="1" customWidth="1"/>
    <col min="5" max="5" width="14.5742187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77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30">
      <c r="A6" s="4" t="s">
        <v>0</v>
      </c>
      <c r="B6" s="24" t="s">
        <v>1</v>
      </c>
      <c r="C6" s="4" t="s">
        <v>2</v>
      </c>
      <c r="D6" s="4" t="s">
        <v>3</v>
      </c>
      <c r="E6" s="24" t="s">
        <v>4</v>
      </c>
    </row>
    <row r="7" spans="1:5" ht="15">
      <c r="A7" s="1" t="s">
        <v>11</v>
      </c>
      <c r="B7" s="1">
        <v>22442.75</v>
      </c>
      <c r="C7" s="1">
        <v>6222.85</v>
      </c>
      <c r="D7" s="1">
        <v>4704</v>
      </c>
      <c r="E7" s="1">
        <v>23961.6</v>
      </c>
    </row>
    <row r="8" spans="1:5" ht="15">
      <c r="A8" s="1" t="s">
        <v>12</v>
      </c>
      <c r="B8" s="1">
        <v>23961.6</v>
      </c>
      <c r="C8" s="1">
        <v>6222.85</v>
      </c>
      <c r="D8" s="1">
        <v>5753.75</v>
      </c>
      <c r="E8" s="1">
        <v>24430.7</v>
      </c>
    </row>
    <row r="9" spans="1:5" ht="15">
      <c r="A9" s="1" t="s">
        <v>13</v>
      </c>
      <c r="B9" s="1">
        <v>24430.7</v>
      </c>
      <c r="C9" s="1">
        <v>6222.85</v>
      </c>
      <c r="D9" s="1">
        <v>5692.45</v>
      </c>
      <c r="E9" s="1">
        <v>24961.1</v>
      </c>
    </row>
    <row r="10" spans="1:5" ht="15">
      <c r="A10" s="1" t="s">
        <v>14</v>
      </c>
      <c r="B10" s="1">
        <v>24961.1</v>
      </c>
      <c r="C10" s="1">
        <v>6222.85</v>
      </c>
      <c r="D10" s="1">
        <v>5417.9</v>
      </c>
      <c r="E10" s="1">
        <v>25766.05</v>
      </c>
    </row>
    <row r="11" spans="1:5" ht="15">
      <c r="A11" s="1" t="s">
        <v>15</v>
      </c>
      <c r="B11" s="1">
        <v>25766.05</v>
      </c>
      <c r="C11" s="1">
        <v>6222.85</v>
      </c>
      <c r="D11" s="1">
        <v>5635.5</v>
      </c>
      <c r="E11" s="1">
        <v>26353.4</v>
      </c>
    </row>
    <row r="12" spans="1:5" ht="15">
      <c r="A12" s="1" t="s">
        <v>16</v>
      </c>
      <c r="B12" s="1">
        <v>26353.4</v>
      </c>
      <c r="C12" s="1">
        <v>6222.85</v>
      </c>
      <c r="D12" s="1">
        <v>6284.05</v>
      </c>
      <c r="E12" s="1">
        <v>26292.2</v>
      </c>
    </row>
    <row r="13" spans="1:5" ht="15">
      <c r="A13" s="1" t="s">
        <v>17</v>
      </c>
      <c r="B13" s="1">
        <v>26292.2</v>
      </c>
      <c r="C13" s="1">
        <v>6222.85</v>
      </c>
      <c r="D13" s="1">
        <v>5922.8</v>
      </c>
      <c r="E13" s="1">
        <v>26592.25</v>
      </c>
    </row>
    <row r="14" spans="1:5" ht="15">
      <c r="A14" s="1" t="s">
        <v>5</v>
      </c>
      <c r="B14" s="1">
        <v>26592.25</v>
      </c>
      <c r="C14" s="1">
        <v>6222.85</v>
      </c>
      <c r="D14" s="1">
        <v>5779.15</v>
      </c>
      <c r="E14" s="1">
        <v>27035.95</v>
      </c>
    </row>
    <row r="15" spans="1:5" ht="15">
      <c r="A15" s="1" t="s">
        <v>6</v>
      </c>
      <c r="B15" s="1">
        <v>27035.95</v>
      </c>
      <c r="C15" s="1">
        <v>6222.85</v>
      </c>
      <c r="D15" s="1">
        <v>5779.15</v>
      </c>
      <c r="E15" s="1">
        <v>27479.65</v>
      </c>
    </row>
    <row r="16" spans="1:5" ht="15">
      <c r="A16" s="1" t="s">
        <v>7</v>
      </c>
      <c r="B16" s="1">
        <v>27479.65</v>
      </c>
      <c r="C16" s="1">
        <v>6222.85</v>
      </c>
      <c r="D16" s="1">
        <v>5635.5</v>
      </c>
      <c r="E16" s="1">
        <v>28067</v>
      </c>
    </row>
    <row r="17" spans="1:5" ht="15">
      <c r="A17" s="1" t="s">
        <v>8</v>
      </c>
      <c r="B17" s="1">
        <v>28067</v>
      </c>
      <c r="C17" s="1">
        <v>6222.85</v>
      </c>
      <c r="D17" s="1">
        <v>5779.15</v>
      </c>
      <c r="E17" s="1">
        <v>28510.7</v>
      </c>
    </row>
    <row r="18" spans="1:5" ht="15">
      <c r="A18" s="1" t="s">
        <v>9</v>
      </c>
      <c r="B18" s="1">
        <v>28510.7</v>
      </c>
      <c r="C18" s="1">
        <v>6222.85</v>
      </c>
      <c r="D18" s="1">
        <v>5274.25</v>
      </c>
      <c r="E18" s="1">
        <v>29459.3</v>
      </c>
    </row>
    <row r="19" spans="1:5" ht="15">
      <c r="A19" s="4" t="s">
        <v>10</v>
      </c>
      <c r="B19" s="4"/>
      <c r="C19" s="4">
        <f>SUM(C7:C18)</f>
        <v>74674.2</v>
      </c>
      <c r="D19" s="4">
        <f>SUM(D7:D18)</f>
        <v>67657.65000000001</v>
      </c>
      <c r="E19" s="4">
        <v>29459.3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2" sqref="E1:E16384"/>
    </sheetView>
  </sheetViews>
  <sheetFormatPr defaultColWidth="9.140625" defaultRowHeight="15"/>
  <cols>
    <col min="1" max="1" width="3.8515625" style="0" customWidth="1"/>
    <col min="2" max="2" width="38.421875" style="0" bestFit="1" customWidth="1"/>
    <col min="3" max="3" width="7.57421875" style="0" bestFit="1" customWidth="1"/>
    <col min="5" max="5" width="5.8515625" style="0" bestFit="1" customWidth="1"/>
    <col min="6" max="6" width="7.8515625" style="0" bestFit="1" customWidth="1"/>
    <col min="7" max="9" width="7.00390625" style="0" bestFit="1" customWidth="1"/>
    <col min="10" max="10" width="6.7109375" style="0" bestFit="1" customWidth="1"/>
    <col min="13" max="13" width="8.00390625" style="0" bestFit="1" customWidth="1"/>
  </cols>
  <sheetData>
    <row r="1" spans="1:15" ht="23.25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5">
      <c r="A2" s="5"/>
      <c r="B2" s="5"/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4" t="s">
        <v>10</v>
      </c>
    </row>
    <row r="3" spans="1:15" ht="15">
      <c r="A3" s="5">
        <v>1</v>
      </c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15">
      <c r="A4" s="5">
        <v>2</v>
      </c>
      <c r="B4" s="14" t="s">
        <v>23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5">
      <c r="A5" s="5">
        <v>3</v>
      </c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5">
      <c r="A6" s="5">
        <v>4</v>
      </c>
      <c r="B6" s="14" t="s">
        <v>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5">
      <c r="A7" s="5">
        <v>5</v>
      </c>
      <c r="B7" s="14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15">
      <c r="A8" s="5">
        <v>6</v>
      </c>
      <c r="B8" s="14" t="s">
        <v>26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5">
      <c r="A9" s="5">
        <v>7</v>
      </c>
      <c r="B9" s="14" t="s">
        <v>27</v>
      </c>
      <c r="C9" s="14"/>
      <c r="D9" s="14"/>
      <c r="E9" s="14"/>
      <c r="F9" s="14">
        <v>8.1</v>
      </c>
      <c r="G9" s="14"/>
      <c r="H9" s="14">
        <v>24.65</v>
      </c>
      <c r="I9" s="14">
        <v>1.36</v>
      </c>
      <c r="J9" s="14">
        <v>4.64</v>
      </c>
      <c r="K9" s="14">
        <v>1.25</v>
      </c>
      <c r="L9" s="14">
        <v>9.44</v>
      </c>
      <c r="M9" s="14">
        <v>341.49</v>
      </c>
      <c r="N9" s="14">
        <v>104.93</v>
      </c>
      <c r="O9" s="15">
        <f>SUM(F9:N9)</f>
        <v>495.86</v>
      </c>
    </row>
    <row r="10" spans="1:15" ht="15">
      <c r="A10" s="5">
        <v>8</v>
      </c>
      <c r="B10" s="14" t="s">
        <v>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5">
      <c r="A11" s="5">
        <v>9</v>
      </c>
      <c r="B11" s="14" t="s">
        <v>29</v>
      </c>
      <c r="C11" s="14"/>
      <c r="D11" s="14"/>
      <c r="E11" s="14"/>
      <c r="F11" s="14">
        <v>10</v>
      </c>
      <c r="G11" s="14">
        <v>10</v>
      </c>
      <c r="H11" s="14">
        <v>10</v>
      </c>
      <c r="I11" s="14">
        <v>10</v>
      </c>
      <c r="J11" s="14">
        <v>10</v>
      </c>
      <c r="K11" s="14">
        <v>17</v>
      </c>
      <c r="L11" s="14">
        <v>17</v>
      </c>
      <c r="M11" s="14">
        <v>17</v>
      </c>
      <c r="N11" s="14">
        <v>170</v>
      </c>
      <c r="O11" s="15">
        <f>SUM(F11:N11)</f>
        <v>271</v>
      </c>
    </row>
    <row r="12" spans="1:15" ht="15">
      <c r="A12" s="5">
        <v>10</v>
      </c>
      <c r="B12" s="14" t="s">
        <v>30</v>
      </c>
      <c r="C12" s="14"/>
      <c r="D12" s="14"/>
      <c r="E12" s="14"/>
      <c r="F12" s="14">
        <v>10</v>
      </c>
      <c r="G12" s="14">
        <v>10</v>
      </c>
      <c r="H12" s="14">
        <v>10</v>
      </c>
      <c r="I12" s="14">
        <v>10</v>
      </c>
      <c r="J12" s="14">
        <v>10</v>
      </c>
      <c r="K12" s="14">
        <v>17</v>
      </c>
      <c r="L12" s="14">
        <v>17</v>
      </c>
      <c r="M12" s="14">
        <v>17</v>
      </c>
      <c r="N12" s="14">
        <v>170</v>
      </c>
      <c r="O12" s="15">
        <f>SUM(F12:N12)</f>
        <v>271</v>
      </c>
    </row>
    <row r="13" spans="1:15" ht="15">
      <c r="A13" s="5">
        <v>11</v>
      </c>
      <c r="B13" s="14" t="s">
        <v>45</v>
      </c>
      <c r="C13" s="14"/>
      <c r="D13" s="14"/>
      <c r="E13" s="14"/>
      <c r="F13" s="14">
        <v>8.58</v>
      </c>
      <c r="G13" s="14">
        <v>10.54</v>
      </c>
      <c r="H13" s="14">
        <v>10.74</v>
      </c>
      <c r="I13" s="14">
        <v>6.16</v>
      </c>
      <c r="J13" s="14">
        <v>9.77</v>
      </c>
      <c r="K13" s="14">
        <v>1.43</v>
      </c>
      <c r="L13" s="14">
        <v>1.8</v>
      </c>
      <c r="M13" s="14">
        <v>31.43</v>
      </c>
      <c r="N13" s="14">
        <v>39.73</v>
      </c>
      <c r="O13" s="15">
        <f>SUM(F13:N13)</f>
        <v>120.17999999999998</v>
      </c>
    </row>
    <row r="14" spans="1:15" ht="15">
      <c r="A14" s="5">
        <v>12</v>
      </c>
      <c r="B14" s="14" t="s">
        <v>31</v>
      </c>
      <c r="C14" s="14"/>
      <c r="D14" s="14"/>
      <c r="E14" s="14"/>
      <c r="F14" s="14">
        <v>78.92</v>
      </c>
      <c r="G14" s="14">
        <v>309.34</v>
      </c>
      <c r="H14" s="14">
        <v>273.05</v>
      </c>
      <c r="I14" s="14">
        <v>207.73</v>
      </c>
      <c r="J14" s="14">
        <v>40.29</v>
      </c>
      <c r="K14" s="14">
        <v>50</v>
      </c>
      <c r="L14" s="14">
        <v>61.63</v>
      </c>
      <c r="M14" s="14">
        <v>755.16</v>
      </c>
      <c r="N14" s="14">
        <v>994.45</v>
      </c>
      <c r="O14" s="15">
        <f>SUM(F14:N14)</f>
        <v>2770.5699999999997</v>
      </c>
    </row>
    <row r="15" spans="1:15" ht="15">
      <c r="A15" s="5">
        <v>13</v>
      </c>
      <c r="B15" s="14" t="s">
        <v>32</v>
      </c>
      <c r="C15" s="14"/>
      <c r="D15" s="14"/>
      <c r="E15" s="14"/>
      <c r="F15" s="14">
        <v>11.21</v>
      </c>
      <c r="G15" s="14">
        <v>43.93</v>
      </c>
      <c r="H15" s="14">
        <v>38.77</v>
      </c>
      <c r="I15" s="14">
        <v>29.5</v>
      </c>
      <c r="J15" s="14">
        <v>5.72</v>
      </c>
      <c r="K15" s="14">
        <v>7.1</v>
      </c>
      <c r="L15" s="14">
        <v>8.75</v>
      </c>
      <c r="M15" s="14">
        <v>107.23</v>
      </c>
      <c r="N15" s="14">
        <v>141.21</v>
      </c>
      <c r="O15" s="15">
        <f>SUM(F15:N15)</f>
        <v>393.41999999999996</v>
      </c>
    </row>
    <row r="16" spans="1:15" ht="15">
      <c r="A16" s="5">
        <v>14</v>
      </c>
      <c r="B16" s="14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5">
      <c r="A17" s="5">
        <v>15</v>
      </c>
      <c r="B17" s="14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ht="15">
      <c r="A18" s="5">
        <v>16</v>
      </c>
      <c r="B18" s="14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5">
      <c r="A19" s="5">
        <v>17</v>
      </c>
      <c r="B19" s="14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ht="15">
      <c r="A20" s="5">
        <v>18</v>
      </c>
      <c r="B20" s="14" t="s">
        <v>46</v>
      </c>
      <c r="C20" s="14"/>
      <c r="D20" s="14"/>
      <c r="E20" s="14"/>
      <c r="F20" s="14"/>
      <c r="G20" s="14"/>
      <c r="H20" s="14"/>
      <c r="I20" s="14"/>
      <c r="J20" s="14"/>
      <c r="K20" s="14">
        <v>0.55</v>
      </c>
      <c r="L20" s="14"/>
      <c r="M20" s="14">
        <v>1.23</v>
      </c>
      <c r="N20" s="14">
        <v>4.1</v>
      </c>
      <c r="O20" s="15">
        <f>SUM(F20:N20)</f>
        <v>5.88</v>
      </c>
    </row>
    <row r="21" spans="1:15" ht="15">
      <c r="A21" s="5">
        <v>19</v>
      </c>
      <c r="B21" s="14" t="s">
        <v>37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ht="15">
      <c r="A22" s="5">
        <v>20</v>
      </c>
      <c r="B22" s="14" t="s">
        <v>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ht="15">
      <c r="A23" s="5">
        <v>21</v>
      </c>
      <c r="B23" s="14" t="s">
        <v>39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5">
      <c r="A24" s="5">
        <v>22</v>
      </c>
      <c r="B24" s="14" t="s">
        <v>40</v>
      </c>
      <c r="C24" s="14"/>
      <c r="D24" s="14"/>
      <c r="E24" s="14"/>
      <c r="F24" s="14">
        <v>15.74</v>
      </c>
      <c r="G24" s="14">
        <v>61.69</v>
      </c>
      <c r="H24" s="14">
        <v>54.45</v>
      </c>
      <c r="I24" s="14">
        <v>41.43</v>
      </c>
      <c r="J24" s="14">
        <v>10.22</v>
      </c>
      <c r="K24" s="14">
        <v>9.97</v>
      </c>
      <c r="L24" s="14">
        <v>9.78</v>
      </c>
      <c r="M24" s="14">
        <v>294.94</v>
      </c>
      <c r="N24" s="14"/>
      <c r="O24" s="15">
        <f>SUM(F24:N24)</f>
        <v>498.22</v>
      </c>
    </row>
    <row r="25" spans="1:15" ht="15">
      <c r="A25" s="5">
        <v>23</v>
      </c>
      <c r="B25" s="16" t="s">
        <v>41</v>
      </c>
      <c r="C25" s="16"/>
      <c r="D25" s="16"/>
      <c r="E25" s="16"/>
      <c r="F25" s="16">
        <f aca="true" t="shared" si="0" ref="F25:N25">SUM(F9:F24)</f>
        <v>142.55</v>
      </c>
      <c r="G25" s="16">
        <f t="shared" si="0"/>
        <v>445.5</v>
      </c>
      <c r="H25" s="16">
        <f t="shared" si="0"/>
        <v>421.65999999999997</v>
      </c>
      <c r="I25" s="16">
        <f t="shared" si="0"/>
        <v>306.18</v>
      </c>
      <c r="J25" s="16">
        <f t="shared" si="0"/>
        <v>90.63999999999999</v>
      </c>
      <c r="K25" s="16">
        <f t="shared" si="0"/>
        <v>104.3</v>
      </c>
      <c r="L25" s="16">
        <f t="shared" si="0"/>
        <v>125.4</v>
      </c>
      <c r="M25" s="16">
        <f t="shared" si="0"/>
        <v>1565.48</v>
      </c>
      <c r="N25" s="16">
        <f t="shared" si="0"/>
        <v>1624.42</v>
      </c>
      <c r="O25" s="15">
        <f>SUM(F25:N25)</f>
        <v>4826.13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customWidth="1"/>
    <col min="2" max="2" width="36.28125" style="0" bestFit="1" customWidth="1"/>
  </cols>
  <sheetData>
    <row r="1" spans="1:15" ht="15">
      <c r="A1" s="41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18"/>
      <c r="E3" s="18"/>
      <c r="F3" s="18"/>
      <c r="G3" s="18"/>
      <c r="H3" s="18">
        <v>1200</v>
      </c>
      <c r="I3" s="18"/>
      <c r="J3" s="18"/>
      <c r="K3" s="18"/>
      <c r="L3" s="18"/>
      <c r="M3" s="18"/>
      <c r="N3" s="18"/>
      <c r="O3" s="15">
        <f>SUM(C3:N3)</f>
        <v>1200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>
        <f>SUM(C4:N4)</f>
        <v>0</v>
      </c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283</v>
      </c>
      <c r="D6" s="18">
        <v>346</v>
      </c>
      <c r="E6" s="18">
        <v>342</v>
      </c>
      <c r="F6" s="18">
        <v>271</v>
      </c>
      <c r="G6" s="18">
        <v>282</v>
      </c>
      <c r="H6" s="18">
        <v>315</v>
      </c>
      <c r="I6" s="18">
        <v>297</v>
      </c>
      <c r="J6" s="18">
        <v>289</v>
      </c>
      <c r="K6" s="18">
        <v>289</v>
      </c>
      <c r="L6" s="18">
        <v>282</v>
      </c>
      <c r="M6" s="18">
        <v>289</v>
      </c>
      <c r="N6" s="18">
        <v>264</v>
      </c>
      <c r="O6" s="15">
        <f>SUM(C6:N6)</f>
        <v>3549</v>
      </c>
    </row>
    <row r="7" spans="1:15" ht="15">
      <c r="A7" s="4">
        <v>5</v>
      </c>
      <c r="B7" s="18" t="s">
        <v>30</v>
      </c>
      <c r="C7" s="18">
        <v>283</v>
      </c>
      <c r="D7" s="18">
        <v>346</v>
      </c>
      <c r="E7" s="18">
        <v>342</v>
      </c>
      <c r="F7" s="18">
        <v>326</v>
      </c>
      <c r="G7" s="18">
        <v>339</v>
      </c>
      <c r="H7" s="18">
        <v>378</v>
      </c>
      <c r="I7" s="18">
        <v>356</v>
      </c>
      <c r="J7" s="18">
        <v>347</v>
      </c>
      <c r="K7" s="18">
        <v>347</v>
      </c>
      <c r="L7" s="18">
        <v>339</v>
      </c>
      <c r="M7" s="18">
        <v>347</v>
      </c>
      <c r="N7" s="18">
        <v>317</v>
      </c>
      <c r="O7" s="15">
        <f>SUM(C7:N7)</f>
        <v>4067</v>
      </c>
    </row>
    <row r="8" spans="1:15" ht="15">
      <c r="A8" s="4">
        <v>6</v>
      </c>
      <c r="B8" s="18" t="s">
        <v>45</v>
      </c>
      <c r="C8" s="18">
        <v>39.22</v>
      </c>
      <c r="D8" s="18">
        <v>32.08</v>
      </c>
      <c r="E8" s="18">
        <v>30.49</v>
      </c>
      <c r="F8" s="18">
        <v>47.3</v>
      </c>
      <c r="G8" s="18">
        <v>33.03</v>
      </c>
      <c r="H8" s="18">
        <v>28.7</v>
      </c>
      <c r="I8" s="18">
        <v>34.33</v>
      </c>
      <c r="J8" s="18">
        <v>44.53</v>
      </c>
      <c r="K8" s="18">
        <v>75.81</v>
      </c>
      <c r="L8" s="18">
        <v>52.54</v>
      </c>
      <c r="M8" s="18">
        <v>38.4</v>
      </c>
      <c r="N8" s="18">
        <v>35.53</v>
      </c>
      <c r="O8" s="15">
        <f>SUM(C8:N8)</f>
        <v>491.9599999999999</v>
      </c>
    </row>
    <row r="9" spans="1:15" ht="15">
      <c r="A9" s="4">
        <v>7</v>
      </c>
      <c r="B9" s="18" t="s">
        <v>31</v>
      </c>
      <c r="C9" s="18">
        <v>1608.35</v>
      </c>
      <c r="D9" s="18">
        <v>1263.3</v>
      </c>
      <c r="E9" s="18">
        <v>1327.79</v>
      </c>
      <c r="F9" s="18">
        <v>1642.49</v>
      </c>
      <c r="G9" s="18">
        <v>1642.49</v>
      </c>
      <c r="H9" s="18">
        <v>1621.78</v>
      </c>
      <c r="I9" s="18">
        <v>1775.05</v>
      </c>
      <c r="J9" s="18">
        <v>1906.1</v>
      </c>
      <c r="K9" s="18">
        <v>1703.91</v>
      </c>
      <c r="L9" s="18">
        <v>1660.79</v>
      </c>
      <c r="M9" s="18">
        <v>1701.23</v>
      </c>
      <c r="N9" s="18">
        <v>1790.65</v>
      </c>
      <c r="O9" s="15">
        <f>SUM(C9:N9)</f>
        <v>19643.93</v>
      </c>
    </row>
    <row r="10" spans="1:15" ht="15">
      <c r="A10" s="4">
        <v>8</v>
      </c>
      <c r="B10" s="18" t="s">
        <v>32</v>
      </c>
      <c r="C10" s="18">
        <v>326.5</v>
      </c>
      <c r="D10" s="18">
        <v>256.44</v>
      </c>
      <c r="E10" s="18">
        <v>269.54</v>
      </c>
      <c r="F10" s="18">
        <v>333.42</v>
      </c>
      <c r="G10" s="18">
        <v>333.42</v>
      </c>
      <c r="H10" s="18">
        <v>329.22</v>
      </c>
      <c r="I10" s="18">
        <v>360.33</v>
      </c>
      <c r="J10" s="18">
        <v>386.93</v>
      </c>
      <c r="K10" s="18">
        <v>345.89</v>
      </c>
      <c r="L10" s="18">
        <v>337.14</v>
      </c>
      <c r="M10" s="18">
        <v>345.34</v>
      </c>
      <c r="N10" s="18">
        <v>363.5</v>
      </c>
      <c r="O10" s="15">
        <f>SUM(C10:N10)</f>
        <v>3987.67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 t="s">
        <v>52</v>
      </c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63.08</v>
      </c>
      <c r="D12" s="18">
        <v>63.08</v>
      </c>
      <c r="E12" s="18"/>
      <c r="F12" s="18">
        <v>189.25</v>
      </c>
      <c r="G12" s="18">
        <v>42.53</v>
      </c>
      <c r="H12" s="18"/>
      <c r="I12" s="18">
        <v>59.1</v>
      </c>
      <c r="J12" s="18"/>
      <c r="K12" s="18"/>
      <c r="L12" s="18">
        <v>62.13</v>
      </c>
      <c r="M12" s="18">
        <v>62.13</v>
      </c>
      <c r="N12" s="18">
        <v>60.67</v>
      </c>
      <c r="O12" s="15">
        <f>SUM(C12:N12)</f>
        <v>601.9699999999999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>SUM(C13:N13)</f>
        <v>0</v>
      </c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7.21</v>
      </c>
      <c r="D15" s="18">
        <v>540.72</v>
      </c>
      <c r="E15" s="18">
        <v>65.78</v>
      </c>
      <c r="F15" s="18">
        <v>98.23</v>
      </c>
      <c r="G15" s="18">
        <v>85.61</v>
      </c>
      <c r="H15" s="18"/>
      <c r="I15" s="18">
        <v>80.21</v>
      </c>
      <c r="J15" s="18">
        <v>157.99</v>
      </c>
      <c r="K15" s="18"/>
      <c r="L15" s="18">
        <v>34.61</v>
      </c>
      <c r="M15" s="18">
        <v>341.73</v>
      </c>
      <c r="N15" s="18">
        <v>47.67</v>
      </c>
      <c r="O15" s="15">
        <f>SUM(C15:N15)</f>
        <v>1459.76</v>
      </c>
    </row>
    <row r="16" spans="1:15" ht="15">
      <c r="A16" s="4">
        <v>14</v>
      </c>
      <c r="B16" s="18" t="s">
        <v>37</v>
      </c>
      <c r="C16" s="18">
        <v>43.25</v>
      </c>
      <c r="D16" s="18">
        <v>21.62</v>
      </c>
      <c r="E16" s="18">
        <v>21.62</v>
      </c>
      <c r="F16" s="18">
        <v>21.62</v>
      </c>
      <c r="G16" s="18">
        <v>21.62</v>
      </c>
      <c r="H16" s="18">
        <v>19.35</v>
      </c>
      <c r="I16" s="18">
        <v>10.13</v>
      </c>
      <c r="J16" s="18">
        <v>21.3</v>
      </c>
      <c r="K16" s="18">
        <v>21.3</v>
      </c>
      <c r="L16" s="18">
        <v>21.3</v>
      </c>
      <c r="M16" s="18">
        <v>21.3</v>
      </c>
      <c r="N16" s="18">
        <v>20.8</v>
      </c>
      <c r="O16" s="15">
        <f>SUM(C16:N16)</f>
        <v>265.21000000000004</v>
      </c>
    </row>
    <row r="17" spans="1:15" ht="15">
      <c r="A17" s="4">
        <v>15</v>
      </c>
      <c r="B17" s="18" t="s">
        <v>71</v>
      </c>
      <c r="C17" s="18">
        <v>180.24</v>
      </c>
      <c r="D17" s="18">
        <v>90.12</v>
      </c>
      <c r="E17" s="18">
        <v>90.12</v>
      </c>
      <c r="F17" s="18">
        <v>180.24</v>
      </c>
      <c r="G17" s="18"/>
      <c r="H17" s="18"/>
      <c r="I17" s="18"/>
      <c r="J17" s="18"/>
      <c r="K17" s="18"/>
      <c r="L17" s="18"/>
      <c r="M17" s="18"/>
      <c r="N17" s="18"/>
      <c r="O17" s="15">
        <f>SUM(C17:N17)</f>
        <v>540.72</v>
      </c>
    </row>
    <row r="18" spans="1:15" ht="15">
      <c r="A18" s="4">
        <v>16</v>
      </c>
      <c r="B18" s="18" t="s">
        <v>80</v>
      </c>
      <c r="C18" s="18">
        <v>36.04</v>
      </c>
      <c r="D18" s="18">
        <v>36.04</v>
      </c>
      <c r="E18" s="18"/>
      <c r="F18" s="18">
        <v>72.09</v>
      </c>
      <c r="G18" s="18">
        <v>108.14</v>
      </c>
      <c r="H18" s="18"/>
      <c r="I18" s="18">
        <v>33.77</v>
      </c>
      <c r="J18" s="18"/>
      <c r="K18" s="18"/>
      <c r="L18" s="18">
        <v>71.01</v>
      </c>
      <c r="M18" s="18"/>
      <c r="N18" s="18"/>
      <c r="O18" s="15">
        <f>SUM(C18:N18)</f>
        <v>357.09</v>
      </c>
    </row>
    <row r="19" spans="1:15" ht="15">
      <c r="A19" s="4">
        <v>17</v>
      </c>
      <c r="B19" s="18" t="s">
        <v>39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/>
    </row>
    <row r="20" spans="1:15" ht="15">
      <c r="A20" s="4">
        <v>18</v>
      </c>
      <c r="B20" s="18" t="s">
        <v>40</v>
      </c>
      <c r="C20" s="18">
        <v>180.24</v>
      </c>
      <c r="D20" s="18">
        <v>180.24</v>
      </c>
      <c r="E20" s="18">
        <v>180.24</v>
      </c>
      <c r="F20" s="18">
        <v>180.24</v>
      </c>
      <c r="G20" s="18"/>
      <c r="H20" s="18">
        <v>458.04</v>
      </c>
      <c r="I20" s="18">
        <v>239.8</v>
      </c>
      <c r="J20" s="18">
        <v>504.15</v>
      </c>
      <c r="K20" s="18"/>
      <c r="L20" s="18">
        <v>252.08</v>
      </c>
      <c r="M20" s="18"/>
      <c r="N20" s="18"/>
      <c r="O20" s="15">
        <f>SUM(C20:N20)</f>
        <v>2175.0299999999997</v>
      </c>
    </row>
    <row r="21" spans="1:15" ht="15">
      <c r="A21" s="4">
        <v>19</v>
      </c>
      <c r="B21" s="15" t="s">
        <v>41</v>
      </c>
      <c r="C21" s="15">
        <f aca="true" t="shared" si="0" ref="C21:N21">SUM(C3:C20)</f>
        <v>3050.129999999999</v>
      </c>
      <c r="D21" s="15">
        <f t="shared" si="0"/>
        <v>3175.6399999999994</v>
      </c>
      <c r="E21" s="15">
        <f t="shared" si="0"/>
        <v>2669.58</v>
      </c>
      <c r="F21" s="15">
        <f t="shared" si="0"/>
        <v>3361.88</v>
      </c>
      <c r="G21" s="15">
        <f t="shared" si="0"/>
        <v>2887.84</v>
      </c>
      <c r="H21" s="15">
        <f t="shared" si="0"/>
        <v>4350.09</v>
      </c>
      <c r="I21" s="15">
        <f t="shared" si="0"/>
        <v>3245.7200000000003</v>
      </c>
      <c r="J21" s="15">
        <f t="shared" si="0"/>
        <v>3657.0000000000005</v>
      </c>
      <c r="K21" s="15">
        <f t="shared" si="0"/>
        <v>2782.9100000000003</v>
      </c>
      <c r="L21" s="15">
        <f t="shared" si="0"/>
        <v>3112.6000000000004</v>
      </c>
      <c r="M21" s="15">
        <f t="shared" si="0"/>
        <v>3146.1300000000006</v>
      </c>
      <c r="N21" s="15">
        <f t="shared" si="0"/>
        <v>2899.8200000000006</v>
      </c>
      <c r="O21" s="15">
        <f>SUM(C21:N21)</f>
        <v>38339.34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J2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6.57421875" style="0" customWidth="1"/>
    <col min="2" max="2" width="12.421875" style="0" bestFit="1" customWidth="1"/>
    <col min="4" max="4" width="16.140625" style="0" customWidth="1"/>
    <col min="6" max="6" width="18.28125" style="0" customWidth="1"/>
    <col min="7" max="7" width="18.140625" style="0" customWidth="1"/>
  </cols>
  <sheetData>
    <row r="4" spans="1:7" ht="15">
      <c r="A4" s="44" t="s">
        <v>78</v>
      </c>
      <c r="B4" s="44"/>
      <c r="C4" s="44"/>
      <c r="D4" s="44"/>
      <c r="E4" s="44"/>
      <c r="F4" s="44"/>
      <c r="G4" s="44"/>
    </row>
    <row r="5" spans="1:7" ht="60">
      <c r="A5" s="11" t="s">
        <v>56</v>
      </c>
      <c r="B5" s="23" t="s">
        <v>2</v>
      </c>
      <c r="C5" s="23" t="s">
        <v>49</v>
      </c>
      <c r="D5" s="11" t="s">
        <v>69</v>
      </c>
      <c r="E5" s="23" t="s">
        <v>50</v>
      </c>
      <c r="F5" s="11" t="s">
        <v>79</v>
      </c>
      <c r="G5" s="25" t="s">
        <v>81</v>
      </c>
    </row>
    <row r="6" spans="1:7" ht="15">
      <c r="A6" s="1">
        <v>22442.75</v>
      </c>
      <c r="B6" s="1">
        <v>74674.2</v>
      </c>
      <c r="C6" s="1">
        <v>67657.65000000001</v>
      </c>
      <c r="D6" s="1">
        <v>29459.3</v>
      </c>
      <c r="E6" s="1">
        <v>38339.34</v>
      </c>
      <c r="F6" s="1">
        <f>C6-E6</f>
        <v>29318.310000000012</v>
      </c>
      <c r="G6" s="26">
        <v>-29012.04</v>
      </c>
    </row>
    <row r="20" ht="15">
      <c r="J20" t="s">
        <v>52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5.57421875" style="0" bestFit="1" customWidth="1"/>
    <col min="3" max="3" width="12.00390625" style="0" bestFit="1" customWidth="1"/>
    <col min="4" max="4" width="13.140625" style="0" bestFit="1" customWidth="1"/>
    <col min="5" max="5" width="16.85156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82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31.5" customHeight="1">
      <c r="A6" s="27" t="s">
        <v>0</v>
      </c>
      <c r="B6" s="28" t="s">
        <v>1</v>
      </c>
      <c r="C6" s="27" t="s">
        <v>2</v>
      </c>
      <c r="D6" s="27" t="s">
        <v>3</v>
      </c>
      <c r="E6" s="28" t="s">
        <v>4</v>
      </c>
    </row>
    <row r="7" spans="1:5" ht="15">
      <c r="A7" s="1" t="s">
        <v>11</v>
      </c>
      <c r="B7" s="1">
        <v>29459.3</v>
      </c>
      <c r="C7" s="1">
        <v>6369.27</v>
      </c>
      <c r="D7" s="1">
        <v>14353.18</v>
      </c>
      <c r="E7" s="1">
        <v>21475.39</v>
      </c>
    </row>
    <row r="8" spans="1:5" ht="15">
      <c r="A8" s="1" t="s">
        <v>12</v>
      </c>
      <c r="B8" s="1">
        <v>21475.39</v>
      </c>
      <c r="C8" s="1">
        <v>6369.27</v>
      </c>
      <c r="D8" s="1">
        <v>6902.51</v>
      </c>
      <c r="E8" s="1">
        <v>20942.15</v>
      </c>
    </row>
    <row r="9" spans="1:5" ht="15">
      <c r="A9" s="1" t="s">
        <v>13</v>
      </c>
      <c r="B9" s="1">
        <v>20942.15</v>
      </c>
      <c r="C9" s="1">
        <v>6369.27</v>
      </c>
      <c r="D9" s="1">
        <v>5915.13</v>
      </c>
      <c r="E9" s="1">
        <v>21396.29</v>
      </c>
    </row>
    <row r="10" spans="1:5" ht="15">
      <c r="A10" s="1" t="s">
        <v>14</v>
      </c>
      <c r="B10" s="1">
        <v>21396.29</v>
      </c>
      <c r="C10" s="1">
        <v>6369.27</v>
      </c>
      <c r="D10" s="1">
        <v>4900.71</v>
      </c>
      <c r="E10" s="1">
        <v>22864.85</v>
      </c>
    </row>
    <row r="11" spans="1:5" ht="15">
      <c r="A11" s="1" t="s">
        <v>15</v>
      </c>
      <c r="B11" s="1">
        <v>22864.85</v>
      </c>
      <c r="C11" s="1">
        <v>6369.27</v>
      </c>
      <c r="D11" s="1">
        <v>5398.35</v>
      </c>
      <c r="E11" s="1">
        <v>23835.77</v>
      </c>
    </row>
    <row r="12" spans="1:5" ht="15">
      <c r="A12" s="1" t="s">
        <v>16</v>
      </c>
      <c r="B12" s="1">
        <v>23835.77</v>
      </c>
      <c r="C12" s="1">
        <v>6369.27</v>
      </c>
      <c r="D12" s="1">
        <v>6413.64</v>
      </c>
      <c r="E12" s="1">
        <v>23791.4</v>
      </c>
    </row>
    <row r="13" spans="1:5" ht="15">
      <c r="A13" s="1" t="s">
        <v>17</v>
      </c>
      <c r="B13" s="1">
        <v>23791.4</v>
      </c>
      <c r="C13" s="1">
        <v>6369.27</v>
      </c>
      <c r="D13" s="1">
        <v>5914.26</v>
      </c>
      <c r="E13" s="1">
        <v>24246.41</v>
      </c>
    </row>
    <row r="14" spans="1:5" ht="15">
      <c r="A14" s="1" t="s">
        <v>5</v>
      </c>
      <c r="B14" s="1">
        <v>24246.41</v>
      </c>
      <c r="C14" s="1">
        <v>6369.27</v>
      </c>
      <c r="D14" s="1">
        <v>5398.35</v>
      </c>
      <c r="E14" s="1">
        <v>25217.33</v>
      </c>
    </row>
    <row r="15" spans="1:5" ht="15">
      <c r="A15" s="1" t="s">
        <v>6</v>
      </c>
      <c r="B15" s="1">
        <v>25217.33</v>
      </c>
      <c r="C15" s="1">
        <v>6369.27</v>
      </c>
      <c r="D15" s="1">
        <v>6432.78</v>
      </c>
      <c r="E15" s="1">
        <v>25153.82</v>
      </c>
    </row>
    <row r="16" spans="1:5" ht="15">
      <c r="A16" s="1" t="s">
        <v>7</v>
      </c>
      <c r="B16" s="1">
        <v>25153.82</v>
      </c>
      <c r="C16" s="1">
        <v>6369.27</v>
      </c>
      <c r="D16" s="1">
        <v>4882.44</v>
      </c>
      <c r="E16" s="1">
        <v>26640.65</v>
      </c>
    </row>
    <row r="17" spans="1:5" ht="15">
      <c r="A17" s="1" t="s">
        <v>8</v>
      </c>
      <c r="B17" s="1">
        <v>26640.65</v>
      </c>
      <c r="C17" s="1">
        <v>6369.27</v>
      </c>
      <c r="D17" s="1">
        <v>6607.65</v>
      </c>
      <c r="E17" s="1">
        <v>26402.27</v>
      </c>
    </row>
    <row r="18" spans="1:5" ht="15">
      <c r="A18" s="1" t="s">
        <v>9</v>
      </c>
      <c r="B18" s="1">
        <v>26402.27</v>
      </c>
      <c r="C18" s="1">
        <v>6369.27</v>
      </c>
      <c r="D18" s="1">
        <v>6373.62</v>
      </c>
      <c r="E18" s="1">
        <v>26397.92</v>
      </c>
    </row>
    <row r="19" spans="1:5" ht="15">
      <c r="A19" s="4" t="s">
        <v>10</v>
      </c>
      <c r="B19" s="4"/>
      <c r="C19" s="4">
        <f>SUM(C7:C18)</f>
        <v>76431.24000000002</v>
      </c>
      <c r="D19" s="4">
        <f>SUM(D7:D18)</f>
        <v>79492.62</v>
      </c>
      <c r="E19" s="4">
        <v>26397.92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8" width="8.00390625" style="0" bestFit="1" customWidth="1"/>
  </cols>
  <sheetData>
    <row r="1" spans="1:15" ht="1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18"/>
      <c r="E3" s="18"/>
      <c r="F3" s="18">
        <v>158.39</v>
      </c>
      <c r="G3" s="18"/>
      <c r="H3" s="18"/>
      <c r="I3" s="18"/>
      <c r="J3" s="18">
        <v>4660.57</v>
      </c>
      <c r="K3" s="18"/>
      <c r="L3" s="18"/>
      <c r="M3" s="18"/>
      <c r="N3" s="18"/>
      <c r="O3" s="15">
        <f>SUM(C3:N3)</f>
        <v>4818.96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718</v>
      </c>
      <c r="D6" s="18">
        <v>346</v>
      </c>
      <c r="E6" s="18">
        <v>296</v>
      </c>
      <c r="F6" s="18">
        <v>246</v>
      </c>
      <c r="G6" s="18">
        <v>270</v>
      </c>
      <c r="H6" s="18">
        <v>321</v>
      </c>
      <c r="I6" s="18">
        <v>296</v>
      </c>
      <c r="J6" s="18">
        <v>270</v>
      </c>
      <c r="K6" s="18">
        <v>322</v>
      </c>
      <c r="L6" s="18">
        <v>245</v>
      </c>
      <c r="M6" s="18">
        <v>331</v>
      </c>
      <c r="N6" s="18">
        <v>319</v>
      </c>
      <c r="O6" s="15">
        <f>SUM(C6:N6)</f>
        <v>3980</v>
      </c>
    </row>
    <row r="7" spans="1:15" ht="15">
      <c r="A7" s="4">
        <v>5</v>
      </c>
      <c r="B7" s="18" t="s">
        <v>30</v>
      </c>
      <c r="C7" s="18">
        <v>862</v>
      </c>
      <c r="D7" s="18">
        <v>415</v>
      </c>
      <c r="E7" s="18">
        <v>355</v>
      </c>
      <c r="F7" s="18">
        <v>295</v>
      </c>
      <c r="G7" s="18">
        <v>324</v>
      </c>
      <c r="H7" s="18">
        <v>385</v>
      </c>
      <c r="I7" s="18">
        <v>355</v>
      </c>
      <c r="J7" s="18">
        <v>324</v>
      </c>
      <c r="K7" s="18">
        <v>386</v>
      </c>
      <c r="L7" s="18">
        <v>293</v>
      </c>
      <c r="M7" s="18">
        <v>397</v>
      </c>
      <c r="N7" s="18">
        <v>383</v>
      </c>
      <c r="O7" s="15">
        <f>SUM(C7:N7)</f>
        <v>4774</v>
      </c>
    </row>
    <row r="8" spans="1:15" ht="15">
      <c r="A8" s="4">
        <v>6</v>
      </c>
      <c r="B8" s="18" t="s">
        <v>45</v>
      </c>
      <c r="C8" s="18">
        <v>34.34</v>
      </c>
      <c r="D8" s="18">
        <v>38.12</v>
      </c>
      <c r="E8" s="18">
        <v>46.11</v>
      </c>
      <c r="F8" s="18">
        <v>45.76</v>
      </c>
      <c r="G8" s="18">
        <v>43.89</v>
      </c>
      <c r="H8" s="18">
        <v>42.07</v>
      </c>
      <c r="I8" s="18">
        <v>47.15</v>
      </c>
      <c r="J8" s="18">
        <v>43.2</v>
      </c>
      <c r="K8" s="18">
        <v>43.26</v>
      </c>
      <c r="L8" s="18">
        <v>41.86</v>
      </c>
      <c r="M8" s="18">
        <v>57.42</v>
      </c>
      <c r="N8" s="18">
        <v>54.5</v>
      </c>
      <c r="O8" s="15">
        <f>SUM(C8:N8)</f>
        <v>537.6800000000001</v>
      </c>
    </row>
    <row r="9" spans="1:15" ht="15">
      <c r="A9" s="4">
        <v>7</v>
      </c>
      <c r="B9" s="18" t="s">
        <v>31</v>
      </c>
      <c r="C9" s="18">
        <v>1576.2</v>
      </c>
      <c r="D9" s="18">
        <v>1576.2</v>
      </c>
      <c r="E9" s="18">
        <v>1657.54</v>
      </c>
      <c r="F9" s="18">
        <v>1576.21</v>
      </c>
      <c r="G9" s="18">
        <v>1698.46</v>
      </c>
      <c r="H9" s="18">
        <v>1935.44</v>
      </c>
      <c r="I9" s="18">
        <v>1616.21</v>
      </c>
      <c r="J9" s="18">
        <v>1636.96</v>
      </c>
      <c r="K9" s="18">
        <v>1234.72</v>
      </c>
      <c r="L9" s="18">
        <v>1964.13</v>
      </c>
      <c r="M9" s="18">
        <v>1766.59</v>
      </c>
      <c r="N9" s="18">
        <v>1673.71</v>
      </c>
      <c r="O9" s="15">
        <f>SUM(C9:N9)</f>
        <v>19912.37</v>
      </c>
    </row>
    <row r="10" spans="1:15" ht="15">
      <c r="A10" s="4">
        <v>8</v>
      </c>
      <c r="B10" s="18" t="s">
        <v>32</v>
      </c>
      <c r="C10" s="18">
        <v>319.97</v>
      </c>
      <c r="D10" s="18">
        <v>319.97</v>
      </c>
      <c r="E10" s="18">
        <v>366.48</v>
      </c>
      <c r="F10" s="18">
        <v>319.97</v>
      </c>
      <c r="G10" s="18">
        <v>344.79</v>
      </c>
      <c r="H10" s="18">
        <v>392.9</v>
      </c>
      <c r="I10" s="18">
        <v>328.09</v>
      </c>
      <c r="J10" s="18">
        <v>332.3</v>
      </c>
      <c r="K10" s="18">
        <v>250.65</v>
      </c>
      <c r="L10" s="18">
        <v>398.72</v>
      </c>
      <c r="M10" s="18">
        <v>358.62</v>
      </c>
      <c r="N10" s="18">
        <v>339.76</v>
      </c>
      <c r="O10" s="15">
        <f>SUM(C10:N10)</f>
        <v>4072.2200000000003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60.67</v>
      </c>
      <c r="D12" s="18">
        <v>60.67</v>
      </c>
      <c r="E12" s="18"/>
      <c r="F12" s="18">
        <v>43.33</v>
      </c>
      <c r="G12" s="18">
        <v>60.67</v>
      </c>
      <c r="H12" s="18"/>
      <c r="I12" s="18">
        <v>60.67</v>
      </c>
      <c r="J12" s="18"/>
      <c r="K12" s="18">
        <v>59.38</v>
      </c>
      <c r="L12" s="18"/>
      <c r="M12" s="18">
        <v>118.76</v>
      </c>
      <c r="N12" s="18">
        <v>115.85</v>
      </c>
      <c r="O12" s="15">
        <f>SUM(C12:N12)</f>
        <v>580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31.2</v>
      </c>
      <c r="D15" s="18">
        <v>51.76</v>
      </c>
      <c r="E15" s="18">
        <v>190.68</v>
      </c>
      <c r="F15" s="18">
        <v>498.37</v>
      </c>
      <c r="G15" s="18"/>
      <c r="H15" s="18"/>
      <c r="I15" s="18">
        <v>143.01</v>
      </c>
      <c r="J15" s="18">
        <v>58.93</v>
      </c>
      <c r="K15" s="18">
        <v>135.73</v>
      </c>
      <c r="L15" s="18"/>
      <c r="M15" s="18">
        <v>20.35</v>
      </c>
      <c r="N15" s="18">
        <v>160.54</v>
      </c>
      <c r="O15" s="15">
        <f>SUM(C15:N15)</f>
        <v>1290.5699999999997</v>
      </c>
    </row>
    <row r="16" spans="1:15" ht="15">
      <c r="A16" s="4">
        <v>14</v>
      </c>
      <c r="B16" s="18" t="s">
        <v>37</v>
      </c>
      <c r="C16" s="18">
        <v>20.8</v>
      </c>
      <c r="D16" s="18">
        <v>20.8</v>
      </c>
      <c r="E16" s="18">
        <v>20.8</v>
      </c>
      <c r="F16" s="18">
        <v>20.8</v>
      </c>
      <c r="G16" s="18">
        <v>20.8</v>
      </c>
      <c r="H16" s="18">
        <v>20.8</v>
      </c>
      <c r="I16" s="18"/>
      <c r="J16" s="18"/>
      <c r="K16" s="18"/>
      <c r="L16" s="18"/>
      <c r="M16" s="18"/>
      <c r="N16" s="18"/>
      <c r="O16" s="15">
        <f>SUM(C16:N16)</f>
        <v>124.8</v>
      </c>
    </row>
    <row r="17" spans="1:15" ht="15">
      <c r="A17" s="4">
        <v>15</v>
      </c>
      <c r="B17" s="18" t="s">
        <v>80</v>
      </c>
      <c r="C17" s="18"/>
      <c r="D17" s="18"/>
      <c r="E17" s="18">
        <v>173.34</v>
      </c>
      <c r="F17" s="18">
        <v>69.33</v>
      </c>
      <c r="G17" s="18">
        <v>69.33</v>
      </c>
      <c r="H17" s="18"/>
      <c r="I17" s="18">
        <v>69.33</v>
      </c>
      <c r="J17" s="18"/>
      <c r="K17" s="18"/>
      <c r="L17" s="18"/>
      <c r="M17" s="18"/>
      <c r="N17" s="18"/>
      <c r="O17" s="15">
        <f>SUM(C17:N17)</f>
        <v>381.33</v>
      </c>
    </row>
    <row r="18" spans="1:15" ht="15">
      <c r="A18" s="4">
        <v>16</v>
      </c>
      <c r="B18" s="18" t="s">
        <v>40</v>
      </c>
      <c r="C18" s="18"/>
      <c r="D18" s="18">
        <v>738.46</v>
      </c>
      <c r="E18" s="18">
        <v>492.3</v>
      </c>
      <c r="F18" s="18">
        <v>246.15</v>
      </c>
      <c r="G18" s="18"/>
      <c r="H18" s="18"/>
      <c r="I18" s="18">
        <v>246.15</v>
      </c>
      <c r="J18" s="18">
        <v>738.46</v>
      </c>
      <c r="K18" s="18">
        <v>481.82</v>
      </c>
      <c r="L18" s="18">
        <v>481.82</v>
      </c>
      <c r="M18" s="18"/>
      <c r="N18" s="18"/>
      <c r="O18" s="15">
        <f>SUM(C18:N18)</f>
        <v>3425.1600000000008</v>
      </c>
    </row>
    <row r="19" spans="1:15" ht="15">
      <c r="A19" s="4">
        <v>17</v>
      </c>
      <c r="B19" s="15" t="s">
        <v>41</v>
      </c>
      <c r="C19" s="15">
        <f aca="true" t="shared" si="0" ref="C19:H19">SUM(C3:C18)</f>
        <v>3623.1800000000003</v>
      </c>
      <c r="D19" s="15">
        <f t="shared" si="0"/>
        <v>3566.9800000000005</v>
      </c>
      <c r="E19" s="15">
        <f t="shared" si="0"/>
        <v>3598.2500000000005</v>
      </c>
      <c r="F19" s="15">
        <f t="shared" si="0"/>
        <v>3519.31</v>
      </c>
      <c r="G19" s="15">
        <f t="shared" si="0"/>
        <v>2831.94</v>
      </c>
      <c r="H19" s="15">
        <f t="shared" si="0"/>
        <v>3097.2100000000005</v>
      </c>
      <c r="I19" s="15">
        <f aca="true" t="shared" si="1" ref="I19:N19">SUM(I3:I18)</f>
        <v>3161.61</v>
      </c>
      <c r="J19" s="15">
        <f t="shared" si="1"/>
        <v>8064.42</v>
      </c>
      <c r="K19" s="15">
        <f t="shared" si="1"/>
        <v>2913.5600000000004</v>
      </c>
      <c r="L19" s="15">
        <f t="shared" si="1"/>
        <v>3424.53</v>
      </c>
      <c r="M19" s="15">
        <f t="shared" si="1"/>
        <v>3049.74</v>
      </c>
      <c r="N19" s="15">
        <f t="shared" si="1"/>
        <v>3046.36</v>
      </c>
      <c r="O19" s="15">
        <f>SUM(C19:N19)</f>
        <v>43897.09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9.7109375" style="0" customWidth="1"/>
    <col min="6" max="6" width="19.421875" style="0" customWidth="1"/>
    <col min="7" max="7" width="28.7109375" style="0" customWidth="1"/>
  </cols>
  <sheetData>
    <row r="4" spans="1:7" ht="15">
      <c r="A4" s="44" t="s">
        <v>83</v>
      </c>
      <c r="B4" s="44"/>
      <c r="C4" s="44"/>
      <c r="D4" s="44"/>
      <c r="E4" s="44"/>
      <c r="F4" s="44"/>
      <c r="G4" s="44"/>
    </row>
    <row r="5" spans="1:7" ht="45">
      <c r="A5" s="11" t="s">
        <v>56</v>
      </c>
      <c r="B5" s="23" t="s">
        <v>2</v>
      </c>
      <c r="C5" s="23" t="s">
        <v>49</v>
      </c>
      <c r="D5" s="11" t="s">
        <v>69</v>
      </c>
      <c r="E5" s="23" t="s">
        <v>50</v>
      </c>
      <c r="F5" s="11" t="s">
        <v>84</v>
      </c>
      <c r="G5" s="25" t="s">
        <v>85</v>
      </c>
    </row>
    <row r="6" spans="1:7" ht="15.75" customHeight="1">
      <c r="A6" s="1">
        <v>29459.3</v>
      </c>
      <c r="B6" s="1">
        <v>76431.24000000002</v>
      </c>
      <c r="C6" s="1">
        <v>79492.62</v>
      </c>
      <c r="D6" s="1">
        <v>26397.92</v>
      </c>
      <c r="E6" s="1">
        <v>43897.09</v>
      </c>
      <c r="F6" s="1">
        <f>C6-E6</f>
        <v>35595.53</v>
      </c>
      <c r="G6" s="26">
        <v>6583.49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8.7109375" style="0" customWidth="1"/>
    <col min="3" max="3" width="12.421875" style="0" bestFit="1" customWidth="1"/>
    <col min="4" max="4" width="14.28125" style="0" bestFit="1" customWidth="1"/>
    <col min="5" max="5" width="18.281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86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30">
      <c r="A6" s="29" t="s">
        <v>0</v>
      </c>
      <c r="B6" s="30" t="s">
        <v>1</v>
      </c>
      <c r="C6" s="29" t="s">
        <v>2</v>
      </c>
      <c r="D6" s="29" t="s">
        <v>3</v>
      </c>
      <c r="E6" s="30" t="s">
        <v>4</v>
      </c>
    </row>
    <row r="7" spans="1:5" ht="15">
      <c r="A7" s="1" t="s">
        <v>11</v>
      </c>
      <c r="B7" s="1">
        <v>26397.92</v>
      </c>
      <c r="C7" s="1">
        <v>6588.9</v>
      </c>
      <c r="D7" s="1">
        <v>6254.43</v>
      </c>
      <c r="E7" s="1">
        <v>26732.39</v>
      </c>
    </row>
    <row r="8" spans="1:5" ht="15">
      <c r="A8" s="1" t="s">
        <v>12</v>
      </c>
      <c r="B8" s="1">
        <v>26732.39</v>
      </c>
      <c r="C8" s="1">
        <v>6588.9</v>
      </c>
      <c r="D8" s="1">
        <v>4848.3</v>
      </c>
      <c r="E8" s="1">
        <v>28472.99</v>
      </c>
    </row>
    <row r="9" spans="1:5" ht="15">
      <c r="A9" s="1" t="s">
        <v>13</v>
      </c>
      <c r="B9" s="1">
        <v>28472.99</v>
      </c>
      <c r="C9" s="1">
        <v>6588.9</v>
      </c>
      <c r="D9" s="1">
        <v>6320.7</v>
      </c>
      <c r="E9" s="1">
        <v>28741.19</v>
      </c>
    </row>
    <row r="10" spans="1:5" ht="15">
      <c r="A10" s="1" t="s">
        <v>14</v>
      </c>
      <c r="B10" s="1">
        <v>28741.19</v>
      </c>
      <c r="C10" s="1">
        <v>6588.9</v>
      </c>
      <c r="D10" s="1">
        <v>5202</v>
      </c>
      <c r="E10" s="1">
        <v>30128.09</v>
      </c>
    </row>
    <row r="11" spans="1:5" ht="15">
      <c r="A11" s="1" t="s">
        <v>15</v>
      </c>
      <c r="B11" s="1">
        <v>30128.09</v>
      </c>
      <c r="C11" s="1">
        <v>6588.9</v>
      </c>
      <c r="D11" s="1">
        <v>5050.8</v>
      </c>
      <c r="E11" s="1">
        <v>31666.19</v>
      </c>
    </row>
    <row r="12" spans="1:5" ht="15">
      <c r="A12" s="1" t="s">
        <v>16</v>
      </c>
      <c r="B12" s="1">
        <v>31666.19</v>
      </c>
      <c r="C12" s="1">
        <v>6588.9</v>
      </c>
      <c r="D12" s="1">
        <v>6634.98</v>
      </c>
      <c r="E12" s="1">
        <v>31620.11</v>
      </c>
    </row>
    <row r="13" spans="1:5" ht="15">
      <c r="A13" s="1" t="s">
        <v>17</v>
      </c>
      <c r="B13" s="1">
        <v>31620.11</v>
      </c>
      <c r="C13" s="1">
        <v>6588.9</v>
      </c>
      <c r="D13" s="1">
        <v>5585.41</v>
      </c>
      <c r="E13" s="1">
        <v>32623.6</v>
      </c>
    </row>
    <row r="14" spans="1:5" ht="15">
      <c r="A14" s="1" t="s">
        <v>5</v>
      </c>
      <c r="B14" s="1">
        <v>32623.6</v>
      </c>
      <c r="C14" s="1">
        <v>6588.9</v>
      </c>
      <c r="D14" s="1">
        <v>6652.8</v>
      </c>
      <c r="E14" s="1">
        <v>32559.7</v>
      </c>
    </row>
    <row r="15" spans="1:5" ht="15">
      <c r="A15" s="1" t="s">
        <v>6</v>
      </c>
      <c r="B15" s="1">
        <v>32559.7</v>
      </c>
      <c r="C15" s="1">
        <v>6588.9</v>
      </c>
      <c r="D15" s="1">
        <v>6119.1</v>
      </c>
      <c r="E15" s="1">
        <v>33029.5</v>
      </c>
    </row>
    <row r="16" spans="1:5" ht="15">
      <c r="A16" s="1" t="s">
        <v>7</v>
      </c>
      <c r="B16" s="1">
        <v>33029.5</v>
      </c>
      <c r="C16" s="1">
        <v>6588.9</v>
      </c>
      <c r="D16" s="1">
        <v>6119.1</v>
      </c>
      <c r="E16" s="1">
        <v>33499.3</v>
      </c>
    </row>
    <row r="17" spans="1:5" ht="15">
      <c r="A17" s="1" t="s">
        <v>8</v>
      </c>
      <c r="B17" s="1">
        <v>33499.3</v>
      </c>
      <c r="C17" s="1">
        <v>6588.9</v>
      </c>
      <c r="D17" s="1">
        <v>6119.1</v>
      </c>
      <c r="E17" s="1">
        <v>33969.1</v>
      </c>
    </row>
    <row r="18" spans="1:5" ht="15">
      <c r="A18" s="1" t="s">
        <v>9</v>
      </c>
      <c r="B18" s="1">
        <v>33969.1</v>
      </c>
      <c r="C18" s="1">
        <v>6588.9</v>
      </c>
      <c r="D18" s="1">
        <v>6119.1</v>
      </c>
      <c r="E18" s="1">
        <v>34438.9</v>
      </c>
    </row>
    <row r="19" spans="1:5" ht="15">
      <c r="A19" s="4" t="s">
        <v>10</v>
      </c>
      <c r="B19" s="4"/>
      <c r="C19" s="4">
        <f>SUM(C7:C18)</f>
        <v>79066.79999999999</v>
      </c>
      <c r="D19" s="4">
        <f>SUM(D7:D18)</f>
        <v>71025.81999999999</v>
      </c>
      <c r="E19" s="4">
        <v>34438.9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1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18"/>
      <c r="E3" s="18"/>
      <c r="F3" s="18"/>
      <c r="G3" s="18"/>
      <c r="H3" s="31">
        <v>31011.8</v>
      </c>
      <c r="I3" s="18"/>
      <c r="J3" s="18"/>
      <c r="K3" s="18"/>
      <c r="L3" s="18"/>
      <c r="M3" s="18"/>
      <c r="N3" s="18"/>
      <c r="O3" s="15">
        <f>SUM(C3:N3)</f>
        <v>31011.8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330</v>
      </c>
      <c r="D6" s="18">
        <v>243</v>
      </c>
      <c r="E6" s="18">
        <v>317</v>
      </c>
      <c r="F6" s="18">
        <v>261</v>
      </c>
      <c r="G6" s="18">
        <v>253</v>
      </c>
      <c r="H6" s="18">
        <v>332</v>
      </c>
      <c r="I6" s="18">
        <v>280</v>
      </c>
      <c r="J6" s="18">
        <v>333</v>
      </c>
      <c r="K6" s="18">
        <v>306</v>
      </c>
      <c r="L6" s="18">
        <v>306</v>
      </c>
      <c r="M6" s="18">
        <v>306</v>
      </c>
      <c r="N6" s="18">
        <v>306</v>
      </c>
      <c r="O6" s="15">
        <f>SUM(C6:N6)</f>
        <v>3573</v>
      </c>
    </row>
    <row r="7" spans="1:15" ht="15">
      <c r="A7" s="4">
        <v>5</v>
      </c>
      <c r="B7" s="18" t="s">
        <v>30</v>
      </c>
      <c r="C7" s="18">
        <v>396</v>
      </c>
      <c r="D7" s="18">
        <v>291</v>
      </c>
      <c r="E7" s="18">
        <v>380</v>
      </c>
      <c r="F7" s="18">
        <v>313</v>
      </c>
      <c r="G7" s="18">
        <v>304</v>
      </c>
      <c r="H7" s="18">
        <v>399</v>
      </c>
      <c r="I7" s="18">
        <v>336</v>
      </c>
      <c r="J7" s="18">
        <v>400</v>
      </c>
      <c r="K7" s="18">
        <v>368</v>
      </c>
      <c r="L7" s="18">
        <v>368</v>
      </c>
      <c r="M7" s="18">
        <v>368</v>
      </c>
      <c r="N7" s="18">
        <v>368</v>
      </c>
      <c r="O7" s="15">
        <f>SUM(C7:N7)</f>
        <v>4291</v>
      </c>
    </row>
    <row r="8" spans="1:15" ht="15">
      <c r="A8" s="4">
        <v>6</v>
      </c>
      <c r="B8" s="18" t="s">
        <v>45</v>
      </c>
      <c r="C8" s="18">
        <v>54.41</v>
      </c>
      <c r="D8" s="18">
        <v>58.64</v>
      </c>
      <c r="E8" s="18">
        <v>56.73</v>
      </c>
      <c r="F8" s="18">
        <v>57.82</v>
      </c>
      <c r="G8" s="18">
        <v>60.08</v>
      </c>
      <c r="H8" s="18">
        <v>68.98</v>
      </c>
      <c r="I8" s="18">
        <v>59.96</v>
      </c>
      <c r="J8" s="18">
        <v>60.98</v>
      </c>
      <c r="K8" s="18">
        <v>58.7</v>
      </c>
      <c r="L8" s="18">
        <v>100.17</v>
      </c>
      <c r="M8" s="18">
        <v>59.5</v>
      </c>
      <c r="N8" s="18">
        <v>59.94</v>
      </c>
      <c r="O8" s="15">
        <f>SUM(C8:N8)</f>
        <v>755.9100000000001</v>
      </c>
    </row>
    <row r="9" spans="1:15" ht="15">
      <c r="A9" s="4">
        <v>7</v>
      </c>
      <c r="B9" s="18" t="s">
        <v>31</v>
      </c>
      <c r="C9" s="18">
        <v>1665.43</v>
      </c>
      <c r="D9" s="18">
        <v>1893.82</v>
      </c>
      <c r="E9" s="18">
        <v>2007.42</v>
      </c>
      <c r="F9" s="18">
        <v>2007.42</v>
      </c>
      <c r="G9" s="18">
        <v>1901.78</v>
      </c>
      <c r="H9" s="18">
        <v>2295.79</v>
      </c>
      <c r="I9" s="18">
        <v>1707.04</v>
      </c>
      <c r="J9" s="18">
        <v>2437.22</v>
      </c>
      <c r="K9" s="18">
        <v>2105.94</v>
      </c>
      <c r="L9" s="18">
        <v>1788.62</v>
      </c>
      <c r="M9" s="18">
        <v>2115.39</v>
      </c>
      <c r="N9" s="18">
        <v>2370.96</v>
      </c>
      <c r="O9" s="15">
        <f>SUM(C9:N9)</f>
        <v>24296.829999999998</v>
      </c>
    </row>
    <row r="10" spans="1:15" ht="15">
      <c r="A10" s="4">
        <v>8</v>
      </c>
      <c r="B10" s="18" t="s">
        <v>32</v>
      </c>
      <c r="C10" s="18">
        <v>338.08</v>
      </c>
      <c r="D10" s="18">
        <v>384.45</v>
      </c>
      <c r="E10" s="18">
        <v>407.51</v>
      </c>
      <c r="F10" s="18">
        <v>407.51</v>
      </c>
      <c r="G10" s="18">
        <v>386.06</v>
      </c>
      <c r="H10" s="18">
        <v>466.05</v>
      </c>
      <c r="I10" s="18">
        <v>346.53</v>
      </c>
      <c r="J10" s="18">
        <v>494.76</v>
      </c>
      <c r="K10" s="18">
        <v>427.51</v>
      </c>
      <c r="L10" s="18">
        <v>363.09</v>
      </c>
      <c r="M10" s="18">
        <v>429.43</v>
      </c>
      <c r="N10" s="18">
        <v>481.31</v>
      </c>
      <c r="O10" s="15">
        <f>SUM(C10:N10)</f>
        <v>4932.290000000001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57.93</v>
      </c>
      <c r="D12" s="18">
        <v>132.4</v>
      </c>
      <c r="E12" s="18">
        <v>57.92</v>
      </c>
      <c r="F12" s="18"/>
      <c r="G12" s="18"/>
      <c r="H12" s="18"/>
      <c r="I12" s="18"/>
      <c r="J12" s="18">
        <v>115.85</v>
      </c>
      <c r="K12" s="18">
        <v>57.92</v>
      </c>
      <c r="L12" s="18"/>
      <c r="M12" s="18">
        <v>57.93</v>
      </c>
      <c r="N12" s="18">
        <v>111.37</v>
      </c>
      <c r="O12" s="15">
        <f>SUM(C12:N12)</f>
        <v>591.32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138.2</v>
      </c>
      <c r="D15" s="18">
        <v>91.02</v>
      </c>
      <c r="E15" s="18">
        <v>33.1</v>
      </c>
      <c r="F15" s="18">
        <v>278</v>
      </c>
      <c r="G15" s="18">
        <v>263.15</v>
      </c>
      <c r="H15" s="18">
        <v>4.96</v>
      </c>
      <c r="I15" s="18">
        <v>56.27</v>
      </c>
      <c r="J15" s="18">
        <v>273.08</v>
      </c>
      <c r="K15" s="18"/>
      <c r="L15" s="18">
        <v>45.51</v>
      </c>
      <c r="M15" s="18"/>
      <c r="N15" s="18">
        <v>210.8</v>
      </c>
      <c r="O15" s="15">
        <f>SUM(C15:N15)</f>
        <v>1394.09</v>
      </c>
    </row>
    <row r="16" spans="1:15" ht="15">
      <c r="A16" s="4">
        <v>14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>SUM(C16:N16)</f>
        <v>0</v>
      </c>
    </row>
    <row r="17" spans="1:15" ht="15">
      <c r="A17" s="4">
        <v>15</v>
      </c>
      <c r="B17" s="18" t="s">
        <v>80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>SUM(C17:N17)</f>
        <v>0</v>
      </c>
    </row>
    <row r="18" spans="1:15" ht="15">
      <c r="A18" s="4">
        <v>16</v>
      </c>
      <c r="B18" s="18" t="s">
        <v>40</v>
      </c>
      <c r="C18" s="18">
        <v>235</v>
      </c>
      <c r="D18" s="18">
        <v>470.03</v>
      </c>
      <c r="E18" s="18">
        <v>470.03</v>
      </c>
      <c r="F18" s="18">
        <v>470.03</v>
      </c>
      <c r="G18" s="18">
        <v>383.97</v>
      </c>
      <c r="H18" s="18"/>
      <c r="I18" s="18"/>
      <c r="J18" s="18">
        <v>231.7</v>
      </c>
      <c r="K18" s="18">
        <v>470.03</v>
      </c>
      <c r="L18" s="18"/>
      <c r="M18" s="18"/>
      <c r="N18" s="18"/>
      <c r="O18" s="15">
        <f>SUM(C18:N18)</f>
        <v>2730.79</v>
      </c>
    </row>
    <row r="19" spans="1:15" ht="15">
      <c r="A19" s="4">
        <v>17</v>
      </c>
      <c r="B19" s="15" t="s">
        <v>41</v>
      </c>
      <c r="C19" s="15">
        <f aca="true" t="shared" si="0" ref="C19:N19">SUM(C3:C18)</f>
        <v>3215.0499999999997</v>
      </c>
      <c r="D19" s="15">
        <f t="shared" si="0"/>
        <v>3564.3599999999997</v>
      </c>
      <c r="E19" s="15">
        <f t="shared" si="0"/>
        <v>3729.71</v>
      </c>
      <c r="F19" s="15">
        <f t="shared" si="0"/>
        <v>3794.7799999999997</v>
      </c>
      <c r="G19" s="15">
        <f t="shared" si="0"/>
        <v>3552.04</v>
      </c>
      <c r="H19" s="15">
        <f t="shared" si="0"/>
        <v>34578.58</v>
      </c>
      <c r="I19" s="15">
        <f t="shared" si="0"/>
        <v>2785.7999999999997</v>
      </c>
      <c r="J19" s="15">
        <f t="shared" si="0"/>
        <v>4346.59</v>
      </c>
      <c r="K19" s="15">
        <f t="shared" si="0"/>
        <v>3794.1000000000004</v>
      </c>
      <c r="L19" s="15">
        <f t="shared" si="0"/>
        <v>2971.3900000000003</v>
      </c>
      <c r="M19" s="15">
        <f t="shared" si="0"/>
        <v>3336.2499999999995</v>
      </c>
      <c r="N19" s="15">
        <f t="shared" si="0"/>
        <v>3908.38</v>
      </c>
      <c r="O19" s="15">
        <f>SUM(C19:N19)</f>
        <v>73577.03000000001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A3" sqref="A3:G5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8.140625" style="0" customWidth="1"/>
    <col min="6" max="6" width="18.7109375" style="0" customWidth="1"/>
    <col min="7" max="7" width="28.57421875" style="0" customWidth="1"/>
  </cols>
  <sheetData>
    <row r="3" spans="1:7" ht="15">
      <c r="A3" s="44" t="s">
        <v>87</v>
      </c>
      <c r="B3" s="44"/>
      <c r="C3" s="44"/>
      <c r="D3" s="44"/>
      <c r="E3" s="44"/>
      <c r="F3" s="44"/>
      <c r="G3" s="44"/>
    </row>
    <row r="4" spans="1:7" ht="45">
      <c r="A4" s="11" t="s">
        <v>56</v>
      </c>
      <c r="B4" s="23" t="s">
        <v>2</v>
      </c>
      <c r="C4" s="23" t="s">
        <v>49</v>
      </c>
      <c r="D4" s="11" t="s">
        <v>69</v>
      </c>
      <c r="E4" s="23" t="s">
        <v>50</v>
      </c>
      <c r="F4" s="11" t="s">
        <v>88</v>
      </c>
      <c r="G4" s="25" t="s">
        <v>89</v>
      </c>
    </row>
    <row r="5" spans="1:7" ht="15">
      <c r="A5" s="1">
        <v>26397.92</v>
      </c>
      <c r="B5" s="1">
        <v>79066.79999999999</v>
      </c>
      <c r="C5" s="1">
        <v>71025.81999999999</v>
      </c>
      <c r="D5" s="1">
        <v>34438.9</v>
      </c>
      <c r="E5" s="1">
        <v>73577.03000000001</v>
      </c>
      <c r="F5" s="1">
        <f>C5-E5</f>
        <v>-2551.210000000021</v>
      </c>
      <c r="G5" s="26">
        <v>4032.28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12" t="s">
        <v>90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30">
      <c r="A5" s="29" t="s">
        <v>0</v>
      </c>
      <c r="B5" s="30" t="s">
        <v>1</v>
      </c>
      <c r="C5" s="29" t="s">
        <v>2</v>
      </c>
      <c r="D5" s="29" t="s">
        <v>3</v>
      </c>
      <c r="E5" s="30" t="s">
        <v>4</v>
      </c>
    </row>
    <row r="6" spans="1:5" ht="15">
      <c r="A6" s="1" t="s">
        <v>11</v>
      </c>
      <c r="B6" s="1">
        <v>34438.9</v>
      </c>
      <c r="C6" s="1">
        <v>6625.55</v>
      </c>
      <c r="D6" s="1">
        <v>19424.23</v>
      </c>
      <c r="E6" s="1">
        <v>21640.22</v>
      </c>
    </row>
    <row r="7" spans="1:5" ht="15">
      <c r="A7" s="1" t="s">
        <v>12</v>
      </c>
      <c r="B7" s="1">
        <v>21640.22</v>
      </c>
      <c r="C7" s="1">
        <v>6625.55</v>
      </c>
      <c r="D7" s="1">
        <v>5795.34</v>
      </c>
      <c r="E7" s="1">
        <v>22470.43</v>
      </c>
    </row>
    <row r="8" spans="1:5" ht="15">
      <c r="A8" s="1" t="s">
        <v>13</v>
      </c>
      <c r="B8" s="1">
        <v>22470.43</v>
      </c>
      <c r="C8" s="1">
        <v>6625.55</v>
      </c>
      <c r="D8" s="1">
        <v>6508.81</v>
      </c>
      <c r="E8" s="1">
        <v>22587.17</v>
      </c>
    </row>
    <row r="9" spans="1:5" ht="15">
      <c r="A9" s="1" t="s">
        <v>14</v>
      </c>
      <c r="B9" s="1">
        <v>22587.43</v>
      </c>
      <c r="C9" s="1">
        <v>6625.55</v>
      </c>
      <c r="D9" s="1">
        <v>6516.98</v>
      </c>
      <c r="E9" s="1">
        <v>22695.74</v>
      </c>
    </row>
    <row r="10" spans="1:5" ht="15">
      <c r="A10" s="1" t="s">
        <v>15</v>
      </c>
      <c r="B10" s="1">
        <v>22695.74</v>
      </c>
      <c r="C10" s="1">
        <v>6625.55</v>
      </c>
      <c r="D10" s="1">
        <v>6153.14</v>
      </c>
      <c r="E10" s="1">
        <v>23168.15</v>
      </c>
    </row>
    <row r="11" spans="1:5" ht="15">
      <c r="A11" s="1" t="s">
        <v>16</v>
      </c>
      <c r="B11" s="1">
        <v>23168.15</v>
      </c>
      <c r="C11" s="1">
        <v>6625.55</v>
      </c>
      <c r="D11" s="1">
        <v>5615.57</v>
      </c>
      <c r="E11" s="1">
        <v>24178.13</v>
      </c>
    </row>
    <row r="12" spans="1:5" ht="15">
      <c r="A12" s="1" t="s">
        <v>17</v>
      </c>
      <c r="B12" s="1">
        <v>24178.13</v>
      </c>
      <c r="C12" s="1">
        <v>6625.55</v>
      </c>
      <c r="D12" s="1">
        <v>6690.71</v>
      </c>
      <c r="E12" s="1">
        <v>24112.97</v>
      </c>
    </row>
    <row r="13" spans="1:5" ht="15">
      <c r="A13" s="1" t="s">
        <v>5</v>
      </c>
      <c r="B13" s="1">
        <v>24112.97</v>
      </c>
      <c r="C13" s="1">
        <v>6625.55</v>
      </c>
      <c r="D13" s="1">
        <v>6153.14</v>
      </c>
      <c r="E13" s="1">
        <v>24580.86</v>
      </c>
    </row>
    <row r="14" spans="1:5" ht="15">
      <c r="A14" s="1" t="s">
        <v>6</v>
      </c>
      <c r="B14" s="1">
        <v>24580.86</v>
      </c>
      <c r="C14" s="1">
        <v>6621.03</v>
      </c>
      <c r="D14" s="1">
        <v>6621.93</v>
      </c>
      <c r="E14" s="1">
        <v>24579.96</v>
      </c>
    </row>
    <row r="15" spans="1:5" ht="15">
      <c r="A15" s="1" t="s">
        <v>7</v>
      </c>
      <c r="B15" s="1">
        <v>24579.96</v>
      </c>
      <c r="C15" s="1">
        <v>6621.03</v>
      </c>
      <c r="D15" s="1">
        <v>6148.62</v>
      </c>
      <c r="E15" s="1">
        <v>25052.37</v>
      </c>
    </row>
    <row r="16" spans="1:5" ht="15">
      <c r="A16" s="1" t="s">
        <v>8</v>
      </c>
      <c r="B16" s="1">
        <v>25052.37</v>
      </c>
      <c r="C16" s="1">
        <v>6621.03</v>
      </c>
      <c r="D16" s="1">
        <v>6148.62</v>
      </c>
      <c r="E16" s="1">
        <v>25524.78</v>
      </c>
    </row>
    <row r="17" spans="1:5" ht="15">
      <c r="A17" s="1" t="s">
        <v>9</v>
      </c>
      <c r="B17" s="1">
        <v>25524.78</v>
      </c>
      <c r="C17" s="1">
        <v>6621.03</v>
      </c>
      <c r="D17" s="1">
        <v>6148.62</v>
      </c>
      <c r="E17" s="1">
        <v>25997.19</v>
      </c>
    </row>
    <row r="18" spans="1:5" ht="15">
      <c r="A18" s="4" t="s">
        <v>10</v>
      </c>
      <c r="B18" s="4"/>
      <c r="C18" s="4">
        <f>SUM(C6:C17)</f>
        <v>79488.52</v>
      </c>
      <c r="D18" s="4">
        <f>SUM(D6:D17)</f>
        <v>87925.70999999999</v>
      </c>
      <c r="E18" s="4">
        <v>25997.19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1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18"/>
      <c r="E3" s="18">
        <v>2300</v>
      </c>
      <c r="F3" s="18">
        <v>2700</v>
      </c>
      <c r="G3" s="18">
        <v>3910.89</v>
      </c>
      <c r="H3" s="31"/>
      <c r="I3" s="18"/>
      <c r="J3" s="18"/>
      <c r="K3" s="18"/>
      <c r="L3" s="18">
        <v>5231</v>
      </c>
      <c r="M3" s="18"/>
      <c r="N3" s="18"/>
      <c r="O3" s="15">
        <f>SUM(C3:N3)</f>
        <v>14141.89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972</v>
      </c>
      <c r="D6" s="18">
        <v>290</v>
      </c>
      <c r="E6" s="18">
        <v>326</v>
      </c>
      <c r="F6" s="18">
        <v>326</v>
      </c>
      <c r="G6" s="18">
        <v>308</v>
      </c>
      <c r="H6" s="18">
        <v>281</v>
      </c>
      <c r="I6" s="18">
        <v>335</v>
      </c>
      <c r="J6" s="18">
        <v>308</v>
      </c>
      <c r="K6" s="18">
        <v>332</v>
      </c>
      <c r="L6" s="18">
        <v>308</v>
      </c>
      <c r="M6" s="18">
        <v>308</v>
      </c>
      <c r="N6" s="18">
        <v>308</v>
      </c>
      <c r="O6" s="15">
        <f>SUM(C6:N6)</f>
        <v>4402</v>
      </c>
    </row>
    <row r="7" spans="1:15" ht="15">
      <c r="A7" s="4">
        <v>5</v>
      </c>
      <c r="B7" s="18" t="s">
        <v>30</v>
      </c>
      <c r="C7" s="18">
        <v>1166</v>
      </c>
      <c r="D7" s="18">
        <v>348</v>
      </c>
      <c r="E7" s="18">
        <v>391</v>
      </c>
      <c r="F7" s="18">
        <v>392</v>
      </c>
      <c r="G7" s="18">
        <v>370</v>
      </c>
      <c r="H7" s="18">
        <v>337</v>
      </c>
      <c r="I7" s="18">
        <v>402</v>
      </c>
      <c r="J7" s="18">
        <v>370</v>
      </c>
      <c r="K7" s="18">
        <v>398</v>
      </c>
      <c r="L7" s="18">
        <v>369</v>
      </c>
      <c r="M7" s="18">
        <v>369</v>
      </c>
      <c r="N7" s="18">
        <v>369</v>
      </c>
      <c r="O7" s="15">
        <f>SUM(C7:N7)</f>
        <v>5281</v>
      </c>
    </row>
    <row r="8" spans="1:15" ht="15">
      <c r="A8" s="4">
        <v>6</v>
      </c>
      <c r="B8" s="18" t="s">
        <v>45</v>
      </c>
      <c r="C8" s="18">
        <v>58.42</v>
      </c>
      <c r="D8" s="18">
        <v>54.44</v>
      </c>
      <c r="E8" s="18">
        <v>56.65</v>
      </c>
      <c r="F8" s="18">
        <v>57.26</v>
      </c>
      <c r="G8" s="18">
        <v>65.04</v>
      </c>
      <c r="H8" s="18">
        <v>63.54</v>
      </c>
      <c r="I8" s="18">
        <v>66.56</v>
      </c>
      <c r="J8" s="18">
        <v>73.83</v>
      </c>
      <c r="K8" s="18">
        <v>61.45</v>
      </c>
      <c r="L8" s="18">
        <v>99.32</v>
      </c>
      <c r="M8" s="18">
        <v>61.94</v>
      </c>
      <c r="N8" s="18">
        <v>203.17</v>
      </c>
      <c r="O8" s="15">
        <f>SUM(C8:N8)</f>
        <v>921.62</v>
      </c>
    </row>
    <row r="9" spans="1:15" ht="15">
      <c r="A9" s="4">
        <v>7</v>
      </c>
      <c r="B9" s="18" t="s">
        <v>31</v>
      </c>
      <c r="C9" s="18">
        <v>2103.87</v>
      </c>
      <c r="D9" s="18">
        <v>2119.78</v>
      </c>
      <c r="E9" s="18">
        <v>2135.69</v>
      </c>
      <c r="F9" s="18">
        <v>2151.6</v>
      </c>
      <c r="G9" s="18">
        <v>2345.13</v>
      </c>
      <c r="H9" s="18">
        <v>2582.27</v>
      </c>
      <c r="I9" s="18">
        <v>2547.28</v>
      </c>
      <c r="J9" s="18">
        <v>2689.27</v>
      </c>
      <c r="K9" s="18">
        <v>2481.48</v>
      </c>
      <c r="L9" s="18">
        <v>2473.88</v>
      </c>
      <c r="M9" s="18">
        <v>2504.69</v>
      </c>
      <c r="N9" s="18">
        <v>2451.22</v>
      </c>
      <c r="O9" s="15">
        <f>SUM(C9:N9)</f>
        <v>28586.16</v>
      </c>
    </row>
    <row r="10" spans="1:15" ht="15">
      <c r="A10" s="4">
        <v>8</v>
      </c>
      <c r="B10" s="18" t="s">
        <v>32</v>
      </c>
      <c r="C10" s="18">
        <v>427.09</v>
      </c>
      <c r="D10" s="18">
        <v>430.32</v>
      </c>
      <c r="E10" s="18">
        <v>433.55</v>
      </c>
      <c r="F10" s="18">
        <v>436.78</v>
      </c>
      <c r="G10" s="18">
        <v>476.06</v>
      </c>
      <c r="H10" s="18">
        <v>524.2</v>
      </c>
      <c r="I10" s="18">
        <v>517.1</v>
      </c>
      <c r="J10" s="18">
        <v>545.92</v>
      </c>
      <c r="K10" s="18">
        <v>503.74</v>
      </c>
      <c r="L10" s="18">
        <v>502.2</v>
      </c>
      <c r="M10" s="18">
        <v>508.45</v>
      </c>
      <c r="N10" s="18">
        <v>497.6</v>
      </c>
      <c r="O10" s="15">
        <f>SUM(C10:N10)</f>
        <v>5803.01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55.68</v>
      </c>
      <c r="D12" s="18"/>
      <c r="E12" s="18"/>
      <c r="F12" s="18">
        <v>39.77</v>
      </c>
      <c r="G12" s="18">
        <v>55.68</v>
      </c>
      <c r="H12" s="18">
        <v>55.68</v>
      </c>
      <c r="I12" s="18"/>
      <c r="J12" s="18">
        <v>29.75</v>
      </c>
      <c r="K12" s="18">
        <v>133.12</v>
      </c>
      <c r="L12" s="18">
        <v>29.58</v>
      </c>
      <c r="M12" s="18"/>
      <c r="N12" s="18">
        <v>73.95</v>
      </c>
      <c r="O12" s="15">
        <f>SUM(C12:N12)</f>
        <v>473.21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131.25</v>
      </c>
      <c r="D15" s="18"/>
      <c r="E15" s="18"/>
      <c r="F15" s="18"/>
      <c r="G15" s="18">
        <v>119</v>
      </c>
      <c r="H15" s="18">
        <v>143.18</v>
      </c>
      <c r="I15" s="18">
        <v>115.26</v>
      </c>
      <c r="J15" s="18">
        <v>50.56</v>
      </c>
      <c r="K15" s="18">
        <v>513.98</v>
      </c>
      <c r="L15" s="18">
        <v>92.44</v>
      </c>
      <c r="M15" s="18"/>
      <c r="N15" s="18"/>
      <c r="O15" s="15">
        <f>SUM(C15:N15)</f>
        <v>1165.67</v>
      </c>
    </row>
    <row r="16" spans="1:15" ht="15">
      <c r="A16" s="4">
        <v>14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>SUM(C16:N16)</f>
        <v>0</v>
      </c>
    </row>
    <row r="17" spans="1:15" ht="15">
      <c r="A17" s="4">
        <v>15</v>
      </c>
      <c r="B17" s="18" t="s">
        <v>40</v>
      </c>
      <c r="C17" s="18"/>
      <c r="D17" s="18"/>
      <c r="E17" s="18"/>
      <c r="F17" s="18">
        <v>451.83</v>
      </c>
      <c r="G17" s="18"/>
      <c r="H17" s="18"/>
      <c r="I17" s="18">
        <v>451.8</v>
      </c>
      <c r="J17" s="18">
        <v>422.4</v>
      </c>
      <c r="K17" s="18"/>
      <c r="L17" s="18"/>
      <c r="M17" s="18"/>
      <c r="N17" s="18"/>
      <c r="O17" s="15">
        <f>SUM(C17:N17)</f>
        <v>1326.03</v>
      </c>
    </row>
    <row r="18" spans="1:15" ht="15">
      <c r="A18" s="4">
        <v>16</v>
      </c>
      <c r="B18" s="15" t="s">
        <v>41</v>
      </c>
      <c r="C18" s="15">
        <f aca="true" t="shared" si="0" ref="C18:N18">SUM(C3:C17)</f>
        <v>4914.31</v>
      </c>
      <c r="D18" s="15">
        <f t="shared" si="0"/>
        <v>3242.5400000000004</v>
      </c>
      <c r="E18" s="15">
        <f t="shared" si="0"/>
        <v>5642.89</v>
      </c>
      <c r="F18" s="15">
        <f t="shared" si="0"/>
        <v>6555.240000000001</v>
      </c>
      <c r="G18" s="15">
        <f t="shared" si="0"/>
        <v>7649.8</v>
      </c>
      <c r="H18" s="15">
        <f t="shared" si="0"/>
        <v>3986.87</v>
      </c>
      <c r="I18" s="15">
        <f t="shared" si="0"/>
        <v>4435</v>
      </c>
      <c r="J18" s="15">
        <f t="shared" si="0"/>
        <v>4489.73</v>
      </c>
      <c r="K18" s="15">
        <f t="shared" si="0"/>
        <v>4423.77</v>
      </c>
      <c r="L18" s="15">
        <f t="shared" si="0"/>
        <v>9105.420000000002</v>
      </c>
      <c r="M18" s="15">
        <f t="shared" si="0"/>
        <v>3752.08</v>
      </c>
      <c r="N18" s="15">
        <f t="shared" si="0"/>
        <v>3902.9399999999996</v>
      </c>
      <c r="O18" s="15">
        <f>SUM(C18:N18)</f>
        <v>62100.59000000001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E13" sqref="E13"/>
    </sheetView>
  </sheetViews>
  <sheetFormatPr defaultColWidth="9.140625" defaultRowHeight="15"/>
  <cols>
    <col min="1" max="1" width="29.140625" style="0" customWidth="1"/>
    <col min="2" max="2" width="11.28125" style="0" bestFit="1" customWidth="1"/>
    <col min="3" max="3" width="9.28125" style="0" bestFit="1" customWidth="1"/>
    <col min="4" max="4" width="29.7109375" style="0" customWidth="1"/>
    <col min="6" max="6" width="26.140625" style="0" bestFit="1" customWidth="1"/>
  </cols>
  <sheetData>
    <row r="4" spans="1:6" ht="15">
      <c r="A4" s="40" t="s">
        <v>43</v>
      </c>
      <c r="B4" s="40"/>
      <c r="C4" s="40"/>
      <c r="D4" s="40"/>
      <c r="E4" s="40"/>
      <c r="F4" s="40"/>
    </row>
    <row r="5" spans="1:6" ht="30">
      <c r="A5" s="11" t="s">
        <v>56</v>
      </c>
      <c r="B5" s="17" t="s">
        <v>2</v>
      </c>
      <c r="C5" s="17" t="s">
        <v>49</v>
      </c>
      <c r="D5" s="11" t="s">
        <v>57</v>
      </c>
      <c r="E5" s="17" t="s">
        <v>50</v>
      </c>
      <c r="F5" s="11" t="s">
        <v>58</v>
      </c>
    </row>
    <row r="6" spans="1:6" ht="15">
      <c r="A6" s="1">
        <v>165.48</v>
      </c>
      <c r="B6" s="1">
        <v>11083.92</v>
      </c>
      <c r="C6" s="10">
        <v>4495.52</v>
      </c>
      <c r="D6" s="1">
        <v>6009.6</v>
      </c>
      <c r="E6" s="1">
        <v>4826.13</v>
      </c>
      <c r="F6" s="1">
        <v>-330.61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8515625" style="0" customWidth="1"/>
    <col min="6" max="6" width="19.421875" style="0" customWidth="1"/>
    <col min="7" max="7" width="28.140625" style="0" customWidth="1"/>
  </cols>
  <sheetData>
    <row r="2" spans="1:7" ht="15">
      <c r="A2" s="44" t="s">
        <v>91</v>
      </c>
      <c r="B2" s="44"/>
      <c r="C2" s="44"/>
      <c r="D2" s="44"/>
      <c r="E2" s="44"/>
      <c r="F2" s="44"/>
      <c r="G2" s="44"/>
    </row>
    <row r="3" spans="1:7" ht="45">
      <c r="A3" s="11" t="s">
        <v>56</v>
      </c>
      <c r="B3" s="23" t="s">
        <v>2</v>
      </c>
      <c r="C3" s="23" t="s">
        <v>49</v>
      </c>
      <c r="D3" s="11" t="s">
        <v>69</v>
      </c>
      <c r="E3" s="23" t="s">
        <v>50</v>
      </c>
      <c r="F3" s="11" t="s">
        <v>92</v>
      </c>
      <c r="G3" s="25" t="s">
        <v>93</v>
      </c>
    </row>
    <row r="4" spans="1:7" ht="15">
      <c r="A4" s="1">
        <v>34438.9</v>
      </c>
      <c r="B4" s="1">
        <v>79488.52</v>
      </c>
      <c r="C4" s="1">
        <v>87925.70999999999</v>
      </c>
      <c r="D4" s="1">
        <v>25997.19</v>
      </c>
      <c r="E4" s="1">
        <v>62100.59000000001</v>
      </c>
      <c r="F4" s="1">
        <f>C4-E4</f>
        <v>25825.11999999998</v>
      </c>
      <c r="G4" s="26">
        <v>29857.4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5.421875" style="0" customWidth="1"/>
    <col min="3" max="3" width="12.421875" style="0" bestFit="1" customWidth="1"/>
    <col min="4" max="4" width="14.28125" style="0" bestFit="1" customWidth="1"/>
    <col min="5" max="5" width="16.421875" style="0" customWidth="1"/>
  </cols>
  <sheetData>
    <row r="1" spans="1:5" ht="15">
      <c r="A1" s="12" t="s">
        <v>94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30">
      <c r="A5" s="29" t="s">
        <v>0</v>
      </c>
      <c r="B5" s="30" t="s">
        <v>1</v>
      </c>
      <c r="C5" s="29" t="s">
        <v>2</v>
      </c>
      <c r="D5" s="29" t="s">
        <v>3</v>
      </c>
      <c r="E5" s="30" t="s">
        <v>4</v>
      </c>
    </row>
    <row r="6" spans="1:5" ht="15">
      <c r="A6" s="1" t="s">
        <v>11</v>
      </c>
      <c r="B6" s="1">
        <v>25997.19</v>
      </c>
      <c r="C6" s="1">
        <v>6855.08</v>
      </c>
      <c r="D6" s="1">
        <v>6148.62</v>
      </c>
      <c r="E6" s="1">
        <v>26703.65</v>
      </c>
    </row>
    <row r="7" spans="1:5" ht="15">
      <c r="A7" s="1" t="s">
        <v>12</v>
      </c>
      <c r="B7" s="1">
        <v>26703.65</v>
      </c>
      <c r="C7" s="1">
        <v>6855.08</v>
      </c>
      <c r="D7" s="1">
        <v>6282.74</v>
      </c>
      <c r="E7" s="1">
        <v>27275.99</v>
      </c>
    </row>
    <row r="8" spans="1:5" ht="15">
      <c r="A8" s="1" t="s">
        <v>13</v>
      </c>
      <c r="B8" s="1">
        <v>27275.99</v>
      </c>
      <c r="C8" s="1">
        <v>6855.08</v>
      </c>
      <c r="D8" s="1">
        <v>10969.26</v>
      </c>
      <c r="E8" s="1">
        <v>23161.81</v>
      </c>
    </row>
    <row r="9" spans="1:5" ht="15">
      <c r="A9" s="1" t="s">
        <v>14</v>
      </c>
      <c r="B9" s="1">
        <v>23161.81</v>
      </c>
      <c r="C9" s="1">
        <v>6847.59</v>
      </c>
      <c r="D9" s="1">
        <v>5810.33</v>
      </c>
      <c r="E9" s="1">
        <v>24199.07</v>
      </c>
    </row>
    <row r="10" spans="1:5" ht="15">
      <c r="A10" s="1" t="s">
        <v>15</v>
      </c>
      <c r="B10" s="1">
        <v>24199.07</v>
      </c>
      <c r="C10" s="1">
        <v>12447.59</v>
      </c>
      <c r="D10" s="1">
        <v>6191.6</v>
      </c>
      <c r="E10" s="1">
        <v>30455.06</v>
      </c>
    </row>
    <row r="11" spans="1:5" ht="15">
      <c r="A11" s="1" t="s">
        <v>16</v>
      </c>
      <c r="B11" s="1">
        <v>30455.06</v>
      </c>
      <c r="C11" s="1">
        <v>6847.59</v>
      </c>
      <c r="D11" s="1">
        <v>10871.77</v>
      </c>
      <c r="E11" s="1">
        <v>26430.88</v>
      </c>
    </row>
    <row r="12" spans="1:5" ht="15">
      <c r="A12" s="1" t="s">
        <v>17</v>
      </c>
      <c r="B12" s="1">
        <v>26430.88</v>
      </c>
      <c r="C12" s="1">
        <v>6847.59</v>
      </c>
      <c r="D12" s="1">
        <v>6683.05</v>
      </c>
      <c r="E12" s="1">
        <v>26595.42</v>
      </c>
    </row>
    <row r="13" spans="1:5" ht="15">
      <c r="A13" s="1" t="s">
        <v>5</v>
      </c>
      <c r="B13" s="1">
        <v>26595.42</v>
      </c>
      <c r="C13" s="1">
        <v>6847.59</v>
      </c>
      <c r="D13" s="1">
        <v>5802.84</v>
      </c>
      <c r="E13" s="1">
        <v>27640.17</v>
      </c>
    </row>
    <row r="14" spans="1:5" ht="15">
      <c r="A14" s="1" t="s">
        <v>6</v>
      </c>
      <c r="B14" s="1">
        <v>27640.17</v>
      </c>
      <c r="C14" s="1">
        <v>6847.59</v>
      </c>
      <c r="D14" s="1">
        <v>7937.45</v>
      </c>
      <c r="E14" s="1">
        <v>26550.31</v>
      </c>
    </row>
    <row r="15" spans="1:5" ht="15">
      <c r="A15" s="1" t="s">
        <v>7</v>
      </c>
      <c r="B15" s="1">
        <v>26550.31</v>
      </c>
      <c r="C15" s="1">
        <v>6847.59</v>
      </c>
      <c r="D15" s="1">
        <v>6950.05</v>
      </c>
      <c r="E15" s="1">
        <v>26447.85</v>
      </c>
    </row>
    <row r="16" spans="1:5" ht="15">
      <c r="A16" s="1" t="s">
        <v>8</v>
      </c>
      <c r="B16" s="1">
        <v>26447.85</v>
      </c>
      <c r="C16" s="1">
        <v>6847.59</v>
      </c>
      <c r="D16" s="1">
        <v>6531.99</v>
      </c>
      <c r="E16" s="1">
        <v>26763.45</v>
      </c>
    </row>
    <row r="17" spans="1:5" ht="15">
      <c r="A17" s="1" t="s">
        <v>9</v>
      </c>
      <c r="B17" s="1">
        <v>26763.45</v>
      </c>
      <c r="C17" s="1">
        <v>6847.59</v>
      </c>
      <c r="D17" s="1">
        <v>6423.41</v>
      </c>
      <c r="E17" s="1">
        <v>27187.63</v>
      </c>
    </row>
    <row r="18" spans="1:5" ht="15">
      <c r="A18" s="4" t="s">
        <v>10</v>
      </c>
      <c r="B18" s="4"/>
      <c r="C18" s="4">
        <f>SUM(C6:C17)</f>
        <v>87793.54999999997</v>
      </c>
      <c r="D18" s="4">
        <f>SUM(D6:D17)</f>
        <v>86603.11000000002</v>
      </c>
      <c r="E18" s="4">
        <v>27187.63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1" t="s">
        <v>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18"/>
      <c r="E3" s="18">
        <v>300</v>
      </c>
      <c r="F3" s="18">
        <v>2100</v>
      </c>
      <c r="G3" s="18"/>
      <c r="H3" s="31"/>
      <c r="I3" s="18">
        <v>106784</v>
      </c>
      <c r="J3" s="18">
        <v>5060.58</v>
      </c>
      <c r="K3" s="18"/>
      <c r="L3" s="18"/>
      <c r="M3" s="18">
        <v>1058</v>
      </c>
      <c r="N3" s="18"/>
      <c r="O3" s="15">
        <f>SUM(C3:N3)</f>
        <v>115302.58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308</v>
      </c>
      <c r="D6" s="18">
        <v>283</v>
      </c>
      <c r="E6" s="18">
        <v>494</v>
      </c>
      <c r="F6" s="18">
        <v>262</v>
      </c>
      <c r="G6" s="18">
        <v>279</v>
      </c>
      <c r="H6" s="18">
        <v>490</v>
      </c>
      <c r="I6" s="18">
        <v>301</v>
      </c>
      <c r="J6" s="18">
        <v>262</v>
      </c>
      <c r="K6" s="18">
        <v>358</v>
      </c>
      <c r="L6" s="18">
        <v>313</v>
      </c>
      <c r="M6" s="18">
        <v>294</v>
      </c>
      <c r="N6" s="18">
        <v>290</v>
      </c>
      <c r="O6" s="15">
        <f>SUM(C6:N6)</f>
        <v>3934</v>
      </c>
    </row>
    <row r="7" spans="1:15" ht="15">
      <c r="A7" s="4">
        <v>5</v>
      </c>
      <c r="B7" s="18" t="s">
        <v>30</v>
      </c>
      <c r="C7" s="18">
        <v>369</v>
      </c>
      <c r="D7" s="18">
        <v>377</v>
      </c>
      <c r="E7" s="18">
        <v>659</v>
      </c>
      <c r="F7" s="18">
        <v>349</v>
      </c>
      <c r="G7" s="18">
        <v>372</v>
      </c>
      <c r="H7" s="18">
        <v>653</v>
      </c>
      <c r="I7" s="18">
        <v>401</v>
      </c>
      <c r="J7" s="18">
        <v>349</v>
      </c>
      <c r="K7" s="18">
        <v>397</v>
      </c>
      <c r="L7" s="18">
        <v>418</v>
      </c>
      <c r="M7" s="18">
        <v>392</v>
      </c>
      <c r="N7" s="18">
        <v>386</v>
      </c>
      <c r="O7" s="15">
        <f>SUM(C7:N7)</f>
        <v>5122</v>
      </c>
    </row>
    <row r="8" spans="1:15" ht="15">
      <c r="A8" s="4">
        <v>6</v>
      </c>
      <c r="B8" s="18" t="s">
        <v>45</v>
      </c>
      <c r="C8" s="18">
        <v>280.17</v>
      </c>
      <c r="D8" s="18">
        <v>176.35</v>
      </c>
      <c r="E8" s="18">
        <v>34.72</v>
      </c>
      <c r="F8" s="18">
        <v>67.81</v>
      </c>
      <c r="G8" s="18">
        <v>68.27</v>
      </c>
      <c r="H8" s="18">
        <v>68.57</v>
      </c>
      <c r="I8" s="18">
        <v>69.6</v>
      </c>
      <c r="J8" s="18">
        <v>84.61</v>
      </c>
      <c r="K8" s="18">
        <v>22.9</v>
      </c>
      <c r="L8" s="18">
        <v>103.42</v>
      </c>
      <c r="M8" s="18">
        <v>103.42</v>
      </c>
      <c r="N8" s="18">
        <v>66.62</v>
      </c>
      <c r="O8" s="15">
        <f>SUM(C8:N8)</f>
        <v>1146.46</v>
      </c>
    </row>
    <row r="9" spans="1:15" ht="15">
      <c r="A9" s="4">
        <v>7</v>
      </c>
      <c r="B9" s="18" t="s">
        <v>31</v>
      </c>
      <c r="C9" s="18">
        <v>2393.98</v>
      </c>
      <c r="D9" s="18">
        <v>2693.57</v>
      </c>
      <c r="E9" s="18">
        <v>2806.59</v>
      </c>
      <c r="F9" s="18">
        <v>2668.1</v>
      </c>
      <c r="G9" s="18">
        <v>2747.64</v>
      </c>
      <c r="H9" s="18">
        <v>1686.55</v>
      </c>
      <c r="I9" s="18">
        <v>2230.57</v>
      </c>
      <c r="J9" s="18">
        <v>1680.73</v>
      </c>
      <c r="K9" s="18">
        <v>1680.73</v>
      </c>
      <c r="L9" s="18">
        <v>1725.63</v>
      </c>
      <c r="M9" s="18">
        <v>1720.46</v>
      </c>
      <c r="N9" s="18">
        <v>1695.89</v>
      </c>
      <c r="O9" s="15">
        <f>SUM(C9:N9)</f>
        <v>25730.44</v>
      </c>
    </row>
    <row r="10" spans="1:15" ht="15">
      <c r="A10" s="4">
        <v>8</v>
      </c>
      <c r="B10" s="18" t="s">
        <v>32</v>
      </c>
      <c r="C10" s="18">
        <v>722.98</v>
      </c>
      <c r="D10" s="18">
        <v>813.46</v>
      </c>
      <c r="E10" s="18">
        <v>847.59</v>
      </c>
      <c r="F10" s="18">
        <v>805.77</v>
      </c>
      <c r="G10" s="18">
        <v>829.79</v>
      </c>
      <c r="H10" s="18">
        <v>509.34</v>
      </c>
      <c r="I10" s="18">
        <v>673.63</v>
      </c>
      <c r="J10" s="18">
        <v>507.58</v>
      </c>
      <c r="K10" s="18">
        <v>507.58</v>
      </c>
      <c r="L10" s="18">
        <v>521.14</v>
      </c>
      <c r="M10" s="18">
        <v>519.58</v>
      </c>
      <c r="N10" s="18">
        <v>512.16</v>
      </c>
      <c r="O10" s="15">
        <f>SUM(C10:N10)</f>
        <v>7770.6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/>
      <c r="D12" s="18">
        <v>73.95</v>
      </c>
      <c r="E12" s="18">
        <v>110.95</v>
      </c>
      <c r="F12" s="18"/>
      <c r="G12" s="18"/>
      <c r="H12" s="18"/>
      <c r="I12" s="18">
        <v>138.68</v>
      </c>
      <c r="J12" s="18"/>
      <c r="K12" s="18">
        <v>52.01</v>
      </c>
      <c r="L12" s="18">
        <v>52.01</v>
      </c>
      <c r="M12" s="18">
        <v>52.01</v>
      </c>
      <c r="N12" s="18">
        <v>52.01</v>
      </c>
      <c r="O12" s="15">
        <f>SUM(C12:N12)</f>
        <v>531.62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/>
      <c r="D15" s="18">
        <v>81.35</v>
      </c>
      <c r="E15" s="18">
        <v>29.96</v>
      </c>
      <c r="F15" s="18"/>
      <c r="G15" s="18"/>
      <c r="H15" s="18"/>
      <c r="I15" s="18">
        <v>54.08</v>
      </c>
      <c r="J15" s="18"/>
      <c r="K15" s="18">
        <v>2.77</v>
      </c>
      <c r="L15" s="18">
        <v>2.77</v>
      </c>
      <c r="M15" s="18">
        <v>2.77</v>
      </c>
      <c r="N15" s="18">
        <v>2.77</v>
      </c>
      <c r="O15" s="15">
        <f>SUM(C15:N15)</f>
        <v>176.47000000000003</v>
      </c>
    </row>
    <row r="16" spans="1:15" ht="15">
      <c r="A16" s="4">
        <v>14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>SUM(C16:N16)</f>
        <v>0</v>
      </c>
    </row>
    <row r="17" spans="1:15" ht="15">
      <c r="A17" s="4">
        <v>15</v>
      </c>
      <c r="B17" s="18" t="s">
        <v>40</v>
      </c>
      <c r="C17" s="18">
        <v>210.03</v>
      </c>
      <c r="D17" s="18">
        <v>210.03</v>
      </c>
      <c r="E17" s="18">
        <v>196.94</v>
      </c>
      <c r="F17" s="18"/>
      <c r="G17" s="18"/>
      <c r="H17" s="18"/>
      <c r="I17" s="18"/>
      <c r="J17" s="18"/>
      <c r="K17" s="18"/>
      <c r="L17" s="18"/>
      <c r="M17" s="18"/>
      <c r="N17" s="18"/>
      <c r="O17" s="15">
        <f>SUM(C17:N17)</f>
        <v>617</v>
      </c>
    </row>
    <row r="18" spans="1:15" ht="15">
      <c r="A18" s="4">
        <v>16</v>
      </c>
      <c r="B18" s="15" t="s">
        <v>41</v>
      </c>
      <c r="C18" s="15">
        <f aca="true" t="shared" si="0" ref="C18:N18">SUM(C3:C17)</f>
        <v>4284.16</v>
      </c>
      <c r="D18" s="15">
        <f t="shared" si="0"/>
        <v>4708.71</v>
      </c>
      <c r="E18" s="15">
        <f t="shared" si="0"/>
        <v>5479.75</v>
      </c>
      <c r="F18" s="15">
        <f t="shared" si="0"/>
        <v>6252.68</v>
      </c>
      <c r="G18" s="15">
        <f t="shared" si="0"/>
        <v>4296.7</v>
      </c>
      <c r="H18" s="15">
        <f t="shared" si="0"/>
        <v>3407.46</v>
      </c>
      <c r="I18" s="15">
        <f t="shared" si="0"/>
        <v>110652.56000000001</v>
      </c>
      <c r="J18" s="15">
        <f t="shared" si="0"/>
        <v>7944.5</v>
      </c>
      <c r="K18" s="15">
        <f t="shared" si="0"/>
        <v>3020.9900000000002</v>
      </c>
      <c r="L18" s="15">
        <f t="shared" si="0"/>
        <v>3135.9700000000003</v>
      </c>
      <c r="M18" s="15">
        <f t="shared" si="0"/>
        <v>4142.240000000001</v>
      </c>
      <c r="N18" s="15">
        <f t="shared" si="0"/>
        <v>3005.4500000000003</v>
      </c>
      <c r="O18" s="15">
        <f>SUM(C18:N18)</f>
        <v>160331.17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8.28125" style="0" customWidth="1"/>
    <col min="6" max="6" width="21.8515625" style="0" customWidth="1"/>
    <col min="7" max="7" width="31.57421875" style="0" customWidth="1"/>
  </cols>
  <sheetData>
    <row r="1" spans="1:7" ht="15">
      <c r="A1" s="44" t="s">
        <v>95</v>
      </c>
      <c r="B1" s="44"/>
      <c r="C1" s="44"/>
      <c r="D1" s="44"/>
      <c r="E1" s="44"/>
      <c r="F1" s="44"/>
      <c r="G1" s="44"/>
    </row>
    <row r="2" spans="1:7" ht="45">
      <c r="A2" s="11" t="s">
        <v>56</v>
      </c>
      <c r="B2" s="23" t="s">
        <v>2</v>
      </c>
      <c r="C2" s="23" t="s">
        <v>49</v>
      </c>
      <c r="D2" s="11" t="s">
        <v>69</v>
      </c>
      <c r="E2" s="23" t="s">
        <v>50</v>
      </c>
      <c r="F2" s="11" t="s">
        <v>96</v>
      </c>
      <c r="G2" s="25" t="s">
        <v>97</v>
      </c>
    </row>
    <row r="3" spans="1:7" ht="15">
      <c r="A3" s="1">
        <v>25997.19</v>
      </c>
      <c r="B3" s="1">
        <v>87793.54999999997</v>
      </c>
      <c r="C3" s="1">
        <v>86603.11000000002</v>
      </c>
      <c r="D3" s="1">
        <v>27187.63</v>
      </c>
      <c r="E3" s="1">
        <v>160331.17</v>
      </c>
      <c r="F3" s="1">
        <f>C3-E3</f>
        <v>-73728.06</v>
      </c>
      <c r="G3" s="26">
        <v>-43870.76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12" t="s">
        <v>98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30">
      <c r="A5" s="29" t="s">
        <v>0</v>
      </c>
      <c r="B5" s="30" t="s">
        <v>1</v>
      </c>
      <c r="C5" s="29" t="s">
        <v>2</v>
      </c>
      <c r="D5" s="29" t="s">
        <v>3</v>
      </c>
      <c r="E5" s="30" t="s">
        <v>4</v>
      </c>
    </row>
    <row r="6" spans="1:5" ht="15">
      <c r="A6" s="1" t="s">
        <v>11</v>
      </c>
      <c r="B6" s="1">
        <v>27187.63</v>
      </c>
      <c r="C6" s="1">
        <v>7125.35</v>
      </c>
      <c r="D6" s="1">
        <v>6448.45</v>
      </c>
      <c r="E6" s="1">
        <v>27864.53</v>
      </c>
    </row>
    <row r="7" spans="1:5" ht="15">
      <c r="A7" s="1" t="s">
        <v>12</v>
      </c>
      <c r="B7" s="1">
        <v>27864.53</v>
      </c>
      <c r="C7" s="1">
        <v>7125.35</v>
      </c>
      <c r="D7" s="1">
        <v>6683.83</v>
      </c>
      <c r="E7" s="1">
        <v>28306.05</v>
      </c>
    </row>
    <row r="8" spans="1:5" ht="15">
      <c r="A8" s="1" t="s">
        <v>13</v>
      </c>
      <c r="B8" s="1">
        <v>28306.05</v>
      </c>
      <c r="C8" s="1">
        <v>7125.35</v>
      </c>
      <c r="D8" s="1">
        <v>6038.22</v>
      </c>
      <c r="E8" s="1">
        <v>29393.18</v>
      </c>
    </row>
    <row r="9" spans="1:5" ht="15">
      <c r="A9" s="1" t="s">
        <v>14</v>
      </c>
      <c r="B9" s="1">
        <v>29393.18</v>
      </c>
      <c r="C9" s="1">
        <v>7125.35</v>
      </c>
      <c r="D9" s="1">
        <v>6712.11</v>
      </c>
      <c r="E9" s="1">
        <v>29806.42</v>
      </c>
    </row>
    <row r="10" spans="1:5" ht="15">
      <c r="A10" s="1" t="s">
        <v>15</v>
      </c>
      <c r="B10" s="1">
        <v>29806.42</v>
      </c>
      <c r="C10" s="1">
        <v>7125.35</v>
      </c>
      <c r="D10" s="1">
        <v>6636.29</v>
      </c>
      <c r="E10" s="1">
        <v>30295.48</v>
      </c>
    </row>
    <row r="11" spans="1:5" ht="15">
      <c r="A11" s="1" t="s">
        <v>16</v>
      </c>
      <c r="B11" s="1">
        <v>30295.48</v>
      </c>
      <c r="C11" s="1">
        <v>8136.4</v>
      </c>
      <c r="D11" s="1">
        <v>7055.83</v>
      </c>
      <c r="E11" s="1">
        <v>31376.05</v>
      </c>
    </row>
    <row r="12" spans="1:5" ht="15">
      <c r="A12" s="1" t="s">
        <v>17</v>
      </c>
      <c r="B12" s="1">
        <v>31376.05</v>
      </c>
      <c r="C12" s="1">
        <v>7234.71</v>
      </c>
      <c r="D12" s="1">
        <v>7950.18</v>
      </c>
      <c r="E12" s="1">
        <v>30660.58</v>
      </c>
    </row>
    <row r="13" spans="1:5" ht="15">
      <c r="A13" s="1" t="s">
        <v>5</v>
      </c>
      <c r="B13" s="1">
        <v>30660.58</v>
      </c>
      <c r="C13" s="1">
        <v>7920.79</v>
      </c>
      <c r="D13" s="1">
        <v>6130.91</v>
      </c>
      <c r="E13" s="1">
        <v>32450.46</v>
      </c>
    </row>
    <row r="14" spans="1:5" ht="15">
      <c r="A14" s="1" t="s">
        <v>6</v>
      </c>
      <c r="B14" s="1">
        <v>32450.46</v>
      </c>
      <c r="C14" s="1">
        <v>8188.85</v>
      </c>
      <c r="D14" s="1">
        <v>8712.31</v>
      </c>
      <c r="E14" s="1">
        <v>31927</v>
      </c>
    </row>
    <row r="15" spans="1:5" ht="15">
      <c r="A15" s="1" t="s">
        <v>7</v>
      </c>
      <c r="B15" s="1">
        <v>31927</v>
      </c>
      <c r="C15" s="1">
        <v>7754.15</v>
      </c>
      <c r="D15" s="1">
        <v>7067.76</v>
      </c>
      <c r="E15" s="1">
        <v>32613.39</v>
      </c>
    </row>
    <row r="16" spans="1:5" ht="15">
      <c r="A16" s="1" t="s">
        <v>8</v>
      </c>
      <c r="B16" s="1">
        <v>32613.39</v>
      </c>
      <c r="C16" s="1">
        <v>7708.01</v>
      </c>
      <c r="D16" s="1">
        <v>8211.04</v>
      </c>
      <c r="E16" s="1">
        <v>32110.36</v>
      </c>
    </row>
    <row r="17" spans="1:5" ht="15">
      <c r="A17" s="1" t="s">
        <v>9</v>
      </c>
      <c r="B17" s="1">
        <v>32110.36</v>
      </c>
      <c r="C17" s="1">
        <v>7812.13</v>
      </c>
      <c r="D17" s="1">
        <v>7157.45</v>
      </c>
      <c r="E17" s="1">
        <v>32765.04</v>
      </c>
    </row>
    <row r="18" spans="1:5" ht="15">
      <c r="A18" s="4" t="s">
        <v>10</v>
      </c>
      <c r="B18" s="4"/>
      <c r="C18" s="4">
        <f>SUM(C6:C17)</f>
        <v>90381.79</v>
      </c>
      <c r="D18" s="4">
        <f>SUM(D6:D17)</f>
        <v>84804.37999999999</v>
      </c>
      <c r="E18" s="4">
        <v>32765.04</v>
      </c>
    </row>
    <row r="21" spans="1:5" ht="15">
      <c r="A21" s="12" t="s">
        <v>102</v>
      </c>
      <c r="B21" s="12"/>
      <c r="C21" s="12"/>
      <c r="D21" s="12"/>
      <c r="E21" s="12"/>
    </row>
    <row r="22" spans="1:5" ht="15">
      <c r="A22" s="12"/>
      <c r="B22" s="12"/>
      <c r="C22" s="12"/>
      <c r="D22" s="12"/>
      <c r="E22" s="12"/>
    </row>
    <row r="23" spans="1:5" ht="30">
      <c r="A23" s="29" t="s">
        <v>0</v>
      </c>
      <c r="B23" s="30" t="s">
        <v>1</v>
      </c>
      <c r="C23" s="29" t="s">
        <v>2</v>
      </c>
      <c r="D23" s="29" t="s">
        <v>3</v>
      </c>
      <c r="E23" s="30" t="s">
        <v>4</v>
      </c>
    </row>
    <row r="24" spans="1:5" ht="15">
      <c r="A24" s="1" t="s">
        <v>14</v>
      </c>
      <c r="B24" s="1"/>
      <c r="C24" s="1">
        <v>1011.05</v>
      </c>
      <c r="D24" s="1"/>
      <c r="E24" s="1">
        <v>1011.05</v>
      </c>
    </row>
    <row r="25" spans="1:5" ht="15">
      <c r="A25" s="1" t="s">
        <v>15</v>
      </c>
      <c r="B25" s="1">
        <v>1011.05</v>
      </c>
      <c r="C25" s="1">
        <v>109.36</v>
      </c>
      <c r="D25" s="1">
        <v>889.81</v>
      </c>
      <c r="E25" s="1">
        <v>230.6</v>
      </c>
    </row>
    <row r="26" spans="1:5" ht="15">
      <c r="A26" s="1" t="s">
        <v>16</v>
      </c>
      <c r="B26" s="1">
        <v>230.6</v>
      </c>
      <c r="C26" s="1">
        <v>795.44</v>
      </c>
      <c r="D26" s="1">
        <v>92.69</v>
      </c>
      <c r="E26" s="1">
        <f>B26+C26-D26</f>
        <v>933.3499999999999</v>
      </c>
    </row>
    <row r="27" spans="1:5" ht="15">
      <c r="A27" s="1" t="s">
        <v>17</v>
      </c>
      <c r="B27" s="1">
        <v>933.35</v>
      </c>
      <c r="C27" s="1">
        <v>1063.5</v>
      </c>
      <c r="D27" s="1">
        <v>796.45</v>
      </c>
      <c r="E27" s="1">
        <f>B27+C27-D27</f>
        <v>1200.3999999999999</v>
      </c>
    </row>
    <row r="28" spans="1:5" ht="15">
      <c r="A28" s="1" t="s">
        <v>5</v>
      </c>
      <c r="B28" s="1">
        <v>1200.4</v>
      </c>
      <c r="C28" s="1">
        <v>628.8</v>
      </c>
      <c r="D28" s="1">
        <v>865.21</v>
      </c>
      <c r="E28" s="1">
        <f>B28+C28-D28</f>
        <v>963.99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4" t="s">
        <v>10</v>
      </c>
      <c r="B33" s="4"/>
      <c r="C33" s="4">
        <f>SUM(C24:C32)</f>
        <v>3608.1499999999996</v>
      </c>
      <c r="D33" s="4">
        <f>SUM(D24:D32)</f>
        <v>2644.16</v>
      </c>
      <c r="E33" s="4">
        <v>963.99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7.00390625" style="0" customWidth="1"/>
  </cols>
  <sheetData>
    <row r="1" spans="1:15" ht="15">
      <c r="A1" s="41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>
        <v>2050.13</v>
      </c>
      <c r="E3" s="18"/>
      <c r="F3" s="18">
        <v>560</v>
      </c>
      <c r="G3" s="18"/>
      <c r="H3" s="31"/>
      <c r="I3" s="18"/>
      <c r="J3" s="18"/>
      <c r="K3" s="18"/>
      <c r="L3" s="18"/>
      <c r="M3" s="18"/>
      <c r="N3" s="18"/>
      <c r="O3" s="15">
        <f>SUM(C3:N3)</f>
        <v>2610.13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291</v>
      </c>
      <c r="D6" s="18">
        <v>301</v>
      </c>
      <c r="E6" s="18">
        <v>272</v>
      </c>
      <c r="F6" s="18">
        <v>303</v>
      </c>
      <c r="G6" s="18">
        <v>299</v>
      </c>
      <c r="H6" s="18">
        <v>318</v>
      </c>
      <c r="I6" s="18">
        <v>358</v>
      </c>
      <c r="J6" s="18">
        <v>276</v>
      </c>
      <c r="K6" s="18">
        <v>393</v>
      </c>
      <c r="L6" s="18">
        <v>319</v>
      </c>
      <c r="M6" s="18">
        <v>370</v>
      </c>
      <c r="N6" s="18">
        <v>323</v>
      </c>
      <c r="O6" s="15">
        <f>SUM(C6:N6)</f>
        <v>3823</v>
      </c>
    </row>
    <row r="7" spans="1:15" ht="15">
      <c r="A7" s="4">
        <v>5</v>
      </c>
      <c r="B7" s="18" t="s">
        <v>30</v>
      </c>
      <c r="C7" s="18">
        <v>387</v>
      </c>
      <c r="D7" s="18">
        <v>402</v>
      </c>
      <c r="E7" s="18">
        <v>363</v>
      </c>
      <c r="F7" s="18">
        <v>403</v>
      </c>
      <c r="G7" s="18">
        <v>399</v>
      </c>
      <c r="H7" s="18">
        <v>424</v>
      </c>
      <c r="I7" s="18">
        <v>478</v>
      </c>
      <c r="J7" s="18">
        <v>368</v>
      </c>
      <c r="K7" s="18">
        <v>523</v>
      </c>
      <c r="L7" s="18">
        <v>425</v>
      </c>
      <c r="M7" s="18">
        <v>493</v>
      </c>
      <c r="N7" s="18">
        <v>430</v>
      </c>
      <c r="O7" s="15">
        <f>SUM(C7:N7)</f>
        <v>5095</v>
      </c>
    </row>
    <row r="8" spans="1:15" ht="15">
      <c r="A8" s="4">
        <v>6</v>
      </c>
      <c r="B8" s="18" t="s">
        <v>45</v>
      </c>
      <c r="C8" s="18">
        <v>63.73</v>
      </c>
      <c r="D8" s="18">
        <v>64.5</v>
      </c>
      <c r="E8" s="18">
        <v>64.73</v>
      </c>
      <c r="F8" s="18">
        <v>98.37</v>
      </c>
      <c r="G8" s="18">
        <v>64.68</v>
      </c>
      <c r="H8" s="18">
        <v>76.72</v>
      </c>
      <c r="I8" s="18">
        <v>75.74</v>
      </c>
      <c r="J8" s="18">
        <v>70.85</v>
      </c>
      <c r="K8" s="18">
        <v>65.33</v>
      </c>
      <c r="L8" s="18">
        <v>46.9</v>
      </c>
      <c r="M8" s="18">
        <v>78.98</v>
      </c>
      <c r="N8" s="18">
        <v>123.54</v>
      </c>
      <c r="O8" s="15">
        <f>SUM(C8:N8)</f>
        <v>894.07</v>
      </c>
    </row>
    <row r="9" spans="1:15" ht="15">
      <c r="A9" s="4">
        <v>7</v>
      </c>
      <c r="B9" s="18" t="s">
        <v>31</v>
      </c>
      <c r="C9" s="18">
        <v>1340.03</v>
      </c>
      <c r="D9" s="18">
        <v>1717.29</v>
      </c>
      <c r="E9" s="18">
        <v>1742.6</v>
      </c>
      <c r="F9" s="18">
        <v>1636.6</v>
      </c>
      <c r="G9" s="18">
        <v>1620.15</v>
      </c>
      <c r="H9" s="18">
        <v>1655.25</v>
      </c>
      <c r="I9" s="18">
        <v>1932.84</v>
      </c>
      <c r="J9" s="18">
        <v>1977.02</v>
      </c>
      <c r="K9" s="18">
        <v>1957.87</v>
      </c>
      <c r="L9" s="18">
        <v>1957.87</v>
      </c>
      <c r="M9" s="18">
        <v>2003.63</v>
      </c>
      <c r="N9" s="18">
        <v>1957.87</v>
      </c>
      <c r="O9" s="15">
        <f>SUM(C9:N9)</f>
        <v>21499.02</v>
      </c>
    </row>
    <row r="10" spans="1:15" ht="15">
      <c r="A10" s="4">
        <v>8</v>
      </c>
      <c r="B10" s="18" t="s">
        <v>32</v>
      </c>
      <c r="C10" s="18">
        <v>404.69</v>
      </c>
      <c r="D10" s="18">
        <v>518.62</v>
      </c>
      <c r="E10" s="18">
        <v>526.26</v>
      </c>
      <c r="F10" s="18">
        <v>494.25</v>
      </c>
      <c r="G10" s="18">
        <v>489.29</v>
      </c>
      <c r="H10" s="18">
        <v>499.88</v>
      </c>
      <c r="I10" s="18">
        <v>583.72</v>
      </c>
      <c r="J10" s="18">
        <v>597.06</v>
      </c>
      <c r="K10" s="18">
        <v>591.28</v>
      </c>
      <c r="L10" s="18">
        <v>591.28</v>
      </c>
      <c r="M10" s="18">
        <v>605.1</v>
      </c>
      <c r="N10" s="18">
        <v>591.28</v>
      </c>
      <c r="O10" s="15">
        <f>SUM(C10:N10)</f>
        <v>6492.71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34.86</v>
      </c>
      <c r="D12" s="18">
        <v>34.16</v>
      </c>
      <c r="E12" s="18">
        <v>38.83</v>
      </c>
      <c r="F12" s="18">
        <v>37.75</v>
      </c>
      <c r="G12" s="18">
        <v>37.75</v>
      </c>
      <c r="H12" s="18">
        <v>39.54</v>
      </c>
      <c r="I12" s="18">
        <v>39.34</v>
      </c>
      <c r="J12" s="18">
        <v>38.49</v>
      </c>
      <c r="K12" s="18">
        <v>38.54</v>
      </c>
      <c r="L12" s="18">
        <v>40.26</v>
      </c>
      <c r="M12" s="18">
        <v>39.76</v>
      </c>
      <c r="N12" s="18">
        <v>41.23</v>
      </c>
      <c r="O12" s="15">
        <f>SUM(C12:N12)</f>
        <v>460.51000000000005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0.91</v>
      </c>
      <c r="D15" s="18">
        <v>17.55</v>
      </c>
      <c r="E15" s="18">
        <v>0.91</v>
      </c>
      <c r="F15" s="18">
        <v>49.32</v>
      </c>
      <c r="G15" s="18">
        <v>0.91</v>
      </c>
      <c r="H15" s="18">
        <v>0.91</v>
      </c>
      <c r="I15" s="18">
        <v>18.85</v>
      </c>
      <c r="J15" s="18">
        <v>20.71</v>
      </c>
      <c r="K15" s="18">
        <v>0.94</v>
      </c>
      <c r="L15" s="18">
        <v>83.84</v>
      </c>
      <c r="M15" s="18">
        <v>23.19</v>
      </c>
      <c r="N15" s="18">
        <v>0.94</v>
      </c>
      <c r="O15" s="15">
        <f aca="true" t="shared" si="0" ref="O15:O20">SUM(C15:N15)</f>
        <v>218.98</v>
      </c>
    </row>
    <row r="16" spans="1:15" ht="15">
      <c r="A16" s="4">
        <v>14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0"/>
        <v>0</v>
      </c>
    </row>
    <row r="17" spans="1:15" ht="15">
      <c r="A17" s="4">
        <v>15</v>
      </c>
      <c r="B17" s="18" t="s">
        <v>101</v>
      </c>
      <c r="C17" s="18"/>
      <c r="D17" s="18"/>
      <c r="E17" s="18"/>
      <c r="F17" s="18">
        <v>1210.09</v>
      </c>
      <c r="G17" s="18">
        <v>1193.87</v>
      </c>
      <c r="H17" s="18">
        <v>994.89</v>
      </c>
      <c r="I17" s="18">
        <v>596.93</v>
      </c>
      <c r="J17" s="18">
        <v>397.96</v>
      </c>
      <c r="K17" s="18">
        <v>397.96</v>
      </c>
      <c r="L17" s="18">
        <v>397.96</v>
      </c>
      <c r="M17" s="18">
        <v>397.96</v>
      </c>
      <c r="N17" s="18">
        <v>198.98</v>
      </c>
      <c r="O17" s="15">
        <f t="shared" si="0"/>
        <v>5786.599999999999</v>
      </c>
    </row>
    <row r="18" spans="1:15" ht="15">
      <c r="A18" s="4">
        <v>16</v>
      </c>
      <c r="B18" s="18" t="s">
        <v>40</v>
      </c>
      <c r="C18" s="18">
        <v>188.35</v>
      </c>
      <c r="D18" s="18">
        <v>188.35</v>
      </c>
      <c r="E18" s="18">
        <v>188.35</v>
      </c>
      <c r="F18" s="18">
        <v>188.35</v>
      </c>
      <c r="G18" s="18">
        <v>188.35</v>
      </c>
      <c r="H18" s="18">
        <v>188.35</v>
      </c>
      <c r="I18" s="18">
        <v>188.35</v>
      </c>
      <c r="J18" s="18">
        <v>188.35</v>
      </c>
      <c r="K18" s="18">
        <v>188.35</v>
      </c>
      <c r="L18" s="18">
        <v>188.35</v>
      </c>
      <c r="M18" s="18">
        <v>188.35</v>
      </c>
      <c r="N18" s="18">
        <v>188.35</v>
      </c>
      <c r="O18" s="15">
        <f t="shared" si="0"/>
        <v>2260.1999999999994</v>
      </c>
    </row>
    <row r="19" spans="1:15" ht="15">
      <c r="A19" s="4">
        <v>17</v>
      </c>
      <c r="B19" s="18" t="s">
        <v>125</v>
      </c>
      <c r="C19" s="18"/>
      <c r="D19" s="18"/>
      <c r="E19" s="18"/>
      <c r="F19" s="1">
        <v>1011.05</v>
      </c>
      <c r="G19" s="1">
        <v>109.36</v>
      </c>
      <c r="H19" s="1">
        <v>795.44</v>
      </c>
      <c r="I19" s="1">
        <v>1063.5</v>
      </c>
      <c r="J19" s="1">
        <v>628.8</v>
      </c>
      <c r="K19" s="1">
        <v>582.66</v>
      </c>
      <c r="L19" s="1">
        <v>686.78</v>
      </c>
      <c r="M19" s="1">
        <v>919.66</v>
      </c>
      <c r="N19" s="1">
        <v>845.34</v>
      </c>
      <c r="O19" s="15">
        <f t="shared" si="0"/>
        <v>6642.589999999999</v>
      </c>
    </row>
    <row r="20" spans="1:15" ht="15">
      <c r="A20" s="4"/>
      <c r="B20" s="15" t="s">
        <v>41</v>
      </c>
      <c r="C20" s="15">
        <f aca="true" t="shared" si="1" ref="C20:N20">SUM(C3:C19)</f>
        <v>2710.57</v>
      </c>
      <c r="D20" s="15">
        <f t="shared" si="1"/>
        <v>5293.6</v>
      </c>
      <c r="E20" s="15">
        <f t="shared" si="1"/>
        <v>3196.68</v>
      </c>
      <c r="F20" s="15">
        <f t="shared" si="1"/>
        <v>5991.780000000001</v>
      </c>
      <c r="G20" s="15">
        <f t="shared" si="1"/>
        <v>4402.36</v>
      </c>
      <c r="H20" s="15">
        <f t="shared" si="1"/>
        <v>4992.98</v>
      </c>
      <c r="I20" s="15">
        <f t="shared" si="1"/>
        <v>5335.27</v>
      </c>
      <c r="J20" s="15">
        <f t="shared" si="1"/>
        <v>4563.24</v>
      </c>
      <c r="K20" s="15">
        <f t="shared" si="1"/>
        <v>4738.929999999999</v>
      </c>
      <c r="L20" s="15">
        <f t="shared" si="1"/>
        <v>4737.240000000001</v>
      </c>
      <c r="M20" s="15">
        <f t="shared" si="1"/>
        <v>5119.63</v>
      </c>
      <c r="N20" s="15">
        <f t="shared" si="1"/>
        <v>4700.53</v>
      </c>
      <c r="O20" s="15">
        <f t="shared" si="0"/>
        <v>55782.81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9.00390625" style="0" customWidth="1"/>
    <col min="6" max="6" width="18.421875" style="0" customWidth="1"/>
    <col min="7" max="7" width="20.7109375" style="0" customWidth="1"/>
    <col min="8" max="8" width="18.421875" style="0" customWidth="1"/>
    <col min="9" max="9" width="26.7109375" style="0" customWidth="1"/>
  </cols>
  <sheetData>
    <row r="1" spans="1:9" ht="15">
      <c r="A1" s="44" t="s">
        <v>99</v>
      </c>
      <c r="B1" s="44"/>
      <c r="C1" s="44"/>
      <c r="D1" s="44"/>
      <c r="E1" s="44"/>
      <c r="F1" s="44"/>
      <c r="G1" s="44"/>
      <c r="H1" s="44"/>
      <c r="I1" s="44"/>
    </row>
    <row r="2" spans="1:9" s="6" customFormat="1" ht="60">
      <c r="A2" s="19" t="s">
        <v>56</v>
      </c>
      <c r="B2" s="23" t="s">
        <v>2</v>
      </c>
      <c r="C2" s="23" t="s">
        <v>49</v>
      </c>
      <c r="D2" s="19" t="s">
        <v>69</v>
      </c>
      <c r="E2" s="23" t="s">
        <v>50</v>
      </c>
      <c r="F2" s="19" t="s">
        <v>100</v>
      </c>
      <c r="G2" s="19" t="s">
        <v>104</v>
      </c>
      <c r="H2" s="19" t="s">
        <v>103</v>
      </c>
      <c r="I2" s="25" t="s">
        <v>105</v>
      </c>
    </row>
    <row r="3" spans="1:9" ht="15">
      <c r="A3" s="1">
        <v>27187.63</v>
      </c>
      <c r="B3" s="1">
        <v>90381.79</v>
      </c>
      <c r="C3" s="1">
        <v>84804.37999999999</v>
      </c>
      <c r="D3" s="1">
        <v>32765.04</v>
      </c>
      <c r="E3" s="1">
        <v>55782.81</v>
      </c>
      <c r="F3" s="1">
        <f>C3-E3</f>
        <v>29021.569999999992</v>
      </c>
      <c r="G3" s="1">
        <v>3400</v>
      </c>
      <c r="H3" s="1">
        <v>1223.1</v>
      </c>
      <c r="I3" s="26">
        <v>-10226.09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12" t="s">
        <v>106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30">
      <c r="A5" s="29" t="s">
        <v>0</v>
      </c>
      <c r="B5" s="30" t="s">
        <v>1</v>
      </c>
      <c r="C5" s="29" t="s">
        <v>2</v>
      </c>
      <c r="D5" s="29" t="s">
        <v>3</v>
      </c>
      <c r="E5" s="30" t="s">
        <v>4</v>
      </c>
    </row>
    <row r="6" spans="1:5" ht="15">
      <c r="A6" s="1" t="s">
        <v>11</v>
      </c>
      <c r="B6" s="1">
        <v>32765.04</v>
      </c>
      <c r="C6" s="1">
        <v>8366.52</v>
      </c>
      <c r="D6" s="1">
        <v>7729.62</v>
      </c>
      <c r="E6" s="1">
        <v>33401.94</v>
      </c>
    </row>
    <row r="7" spans="1:5" ht="15">
      <c r="A7" s="1" t="s">
        <v>12</v>
      </c>
      <c r="B7" s="1">
        <v>33401.94</v>
      </c>
      <c r="C7" s="1">
        <v>8292.2</v>
      </c>
      <c r="D7" s="1">
        <v>7871.74</v>
      </c>
      <c r="E7" s="1">
        <v>33822.4</v>
      </c>
    </row>
    <row r="8" spans="1:5" ht="15">
      <c r="A8" s="1" t="s">
        <v>13</v>
      </c>
      <c r="B8" s="1">
        <v>33822.4</v>
      </c>
      <c r="C8" s="1">
        <v>8257.42</v>
      </c>
      <c r="D8" s="1">
        <v>7637.15</v>
      </c>
      <c r="E8" s="1">
        <v>34442.67</v>
      </c>
    </row>
    <row r="9" spans="1:5" ht="15">
      <c r="A9" s="1" t="s">
        <v>14</v>
      </c>
      <c r="B9" s="1">
        <v>34442.67</v>
      </c>
      <c r="C9" s="1">
        <v>8451.72</v>
      </c>
      <c r="D9" s="1">
        <v>10098.94</v>
      </c>
      <c r="E9" s="1">
        <v>37795.45</v>
      </c>
    </row>
    <row r="10" spans="1:5" ht="15">
      <c r="A10" s="1" t="s">
        <v>15</v>
      </c>
      <c r="B10" s="1">
        <v>37795.45</v>
      </c>
      <c r="C10" s="1">
        <v>8419.8</v>
      </c>
      <c r="D10" s="1">
        <v>8061.05</v>
      </c>
      <c r="E10" s="1">
        <v>33154.2</v>
      </c>
    </row>
    <row r="11" spans="1:5" ht="15">
      <c r="A11" s="1" t="s">
        <v>16</v>
      </c>
      <c r="B11" s="1">
        <v>33154.2</v>
      </c>
      <c r="C11" s="1">
        <v>8312.52</v>
      </c>
      <c r="D11" s="1">
        <v>8354.07</v>
      </c>
      <c r="E11" s="1">
        <v>33102.65</v>
      </c>
    </row>
    <row r="12" spans="1:5" ht="15">
      <c r="A12" s="1" t="s">
        <v>17</v>
      </c>
      <c r="B12" s="1">
        <v>33102.65</v>
      </c>
      <c r="C12" s="1">
        <v>8221.15</v>
      </c>
      <c r="D12" s="1">
        <v>8210.15</v>
      </c>
      <c r="E12" s="1">
        <v>33113.65</v>
      </c>
    </row>
    <row r="13" spans="1:5" ht="15">
      <c r="A13" s="1" t="s">
        <v>5</v>
      </c>
      <c r="B13" s="1">
        <v>33113.65</v>
      </c>
      <c r="C13" s="1">
        <v>8354.58</v>
      </c>
      <c r="D13" s="1">
        <v>9293.65</v>
      </c>
      <c r="E13" s="1">
        <v>32174.58</v>
      </c>
    </row>
    <row r="14" spans="1:5" ht="15">
      <c r="A14" s="1" t="s">
        <v>6</v>
      </c>
      <c r="B14" s="1">
        <v>32174.58</v>
      </c>
      <c r="C14" s="1">
        <v>8333.28</v>
      </c>
      <c r="D14" s="1">
        <v>9226.03</v>
      </c>
      <c r="E14" s="1">
        <v>31281.83</v>
      </c>
    </row>
    <row r="15" spans="1:5" ht="15">
      <c r="A15" s="1" t="s">
        <v>7</v>
      </c>
      <c r="B15" s="1">
        <v>31281.83</v>
      </c>
      <c r="C15" s="1">
        <v>8242.99</v>
      </c>
      <c r="D15" s="1">
        <v>8819.81</v>
      </c>
      <c r="E15" s="1">
        <v>30705.01</v>
      </c>
    </row>
    <row r="16" spans="1:5" ht="15">
      <c r="A16" s="1" t="s">
        <v>8</v>
      </c>
      <c r="B16" s="1">
        <v>30705.01</v>
      </c>
      <c r="C16" s="1">
        <v>8315.22</v>
      </c>
      <c r="D16" s="1">
        <v>8029.38</v>
      </c>
      <c r="E16" s="1">
        <v>30990.85</v>
      </c>
    </row>
    <row r="17" spans="1:5" ht="15">
      <c r="A17" s="1" t="s">
        <v>9</v>
      </c>
      <c r="B17" s="1">
        <v>30990.85</v>
      </c>
      <c r="C17" s="1">
        <v>8236.95</v>
      </c>
      <c r="D17" s="1">
        <v>9519.43</v>
      </c>
      <c r="E17" s="1">
        <v>29708.37</v>
      </c>
    </row>
    <row r="18" spans="1:5" ht="15">
      <c r="A18" s="4" t="s">
        <v>10</v>
      </c>
      <c r="B18" s="4"/>
      <c r="C18" s="4">
        <f>SUM(C6:C17)</f>
        <v>99804.35</v>
      </c>
      <c r="D18" s="4">
        <f>SUM(D6:D17)</f>
        <v>102851.02000000002</v>
      </c>
      <c r="E18" s="4">
        <v>29708.37</v>
      </c>
    </row>
    <row r="21" spans="1:5" ht="15">
      <c r="A21" s="12" t="s">
        <v>107</v>
      </c>
      <c r="B21" s="12"/>
      <c r="C21" s="12"/>
      <c r="D21" s="12"/>
      <c r="E21" s="12"/>
    </row>
    <row r="22" spans="1:5" ht="15">
      <c r="A22" s="12"/>
      <c r="B22" s="12"/>
      <c r="C22" s="12"/>
      <c r="D22" s="12"/>
      <c r="E22" s="12"/>
    </row>
    <row r="23" spans="1:5" ht="30">
      <c r="A23" s="29" t="s">
        <v>0</v>
      </c>
      <c r="B23" s="30" t="s">
        <v>1</v>
      </c>
      <c r="C23" s="29" t="s">
        <v>2</v>
      </c>
      <c r="D23" s="29" t="s">
        <v>3</v>
      </c>
      <c r="E23" s="30" t="s">
        <v>4</v>
      </c>
    </row>
    <row r="24" spans="1:5" ht="15">
      <c r="A24" s="37" t="s">
        <v>108</v>
      </c>
      <c r="B24" s="38"/>
      <c r="C24" s="38"/>
      <c r="D24" s="38"/>
      <c r="E24" s="39"/>
    </row>
    <row r="25" spans="1:5" ht="15">
      <c r="A25" s="1" t="s">
        <v>14</v>
      </c>
      <c r="B25" s="1"/>
      <c r="C25" s="1">
        <v>1011.05</v>
      </c>
      <c r="D25" s="1"/>
      <c r="E25" s="1">
        <v>1011.05</v>
      </c>
    </row>
    <row r="26" spans="1:5" ht="15">
      <c r="A26" s="1" t="s">
        <v>15</v>
      </c>
      <c r="B26" s="1">
        <v>1011.05</v>
      </c>
      <c r="C26" s="1">
        <v>109.36</v>
      </c>
      <c r="D26" s="1">
        <v>889.81</v>
      </c>
      <c r="E26" s="1">
        <v>230.6</v>
      </c>
    </row>
    <row r="27" spans="1:5" ht="15">
      <c r="A27" s="1" t="s">
        <v>16</v>
      </c>
      <c r="B27" s="1">
        <v>230.6</v>
      </c>
      <c r="C27" s="1">
        <v>795.44</v>
      </c>
      <c r="D27" s="1">
        <v>92.69</v>
      </c>
      <c r="E27" s="1">
        <f aca="true" t="shared" si="0" ref="E27:E33">B27+C27-D27</f>
        <v>933.3499999999999</v>
      </c>
    </row>
    <row r="28" spans="1:5" ht="15">
      <c r="A28" s="1" t="s">
        <v>17</v>
      </c>
      <c r="B28" s="1">
        <v>933.35</v>
      </c>
      <c r="C28" s="1">
        <v>1063.5</v>
      </c>
      <c r="D28" s="1">
        <v>796.45</v>
      </c>
      <c r="E28" s="1">
        <f t="shared" si="0"/>
        <v>1200.3999999999999</v>
      </c>
    </row>
    <row r="29" spans="1:5" ht="15">
      <c r="A29" s="1" t="s">
        <v>5</v>
      </c>
      <c r="B29" s="1">
        <v>1200.4</v>
      </c>
      <c r="C29" s="1">
        <v>628.8</v>
      </c>
      <c r="D29" s="1">
        <v>865.21</v>
      </c>
      <c r="E29" s="1">
        <f t="shared" si="0"/>
        <v>963.99</v>
      </c>
    </row>
    <row r="30" spans="1:5" ht="15">
      <c r="A30" s="1" t="s">
        <v>6</v>
      </c>
      <c r="B30" s="1">
        <v>963.99</v>
      </c>
      <c r="C30" s="1">
        <v>582.66</v>
      </c>
      <c r="D30" s="1">
        <v>595.26</v>
      </c>
      <c r="E30" s="1">
        <f t="shared" si="0"/>
        <v>951.3900000000001</v>
      </c>
    </row>
    <row r="31" spans="1:5" ht="15">
      <c r="A31" s="1" t="s">
        <v>7</v>
      </c>
      <c r="B31" s="1">
        <v>951.39</v>
      </c>
      <c r="C31" s="1">
        <v>686.78</v>
      </c>
      <c r="D31" s="1">
        <v>541.05</v>
      </c>
      <c r="E31" s="1">
        <f t="shared" si="0"/>
        <v>1097.1200000000001</v>
      </c>
    </row>
    <row r="32" spans="1:5" ht="15">
      <c r="A32" s="1" t="s">
        <v>8</v>
      </c>
      <c r="B32" s="1">
        <v>1097.12</v>
      </c>
      <c r="C32" s="1">
        <v>919.66</v>
      </c>
      <c r="D32" s="1">
        <v>733.93</v>
      </c>
      <c r="E32" s="1">
        <f t="shared" si="0"/>
        <v>1282.85</v>
      </c>
    </row>
    <row r="33" spans="1:5" ht="15">
      <c r="A33" s="1" t="s">
        <v>9</v>
      </c>
      <c r="B33" s="1">
        <v>1282.85</v>
      </c>
      <c r="C33" s="1">
        <v>845.34</v>
      </c>
      <c r="D33" s="1">
        <v>956.8</v>
      </c>
      <c r="E33" s="1">
        <f t="shared" si="0"/>
        <v>1171.39</v>
      </c>
    </row>
    <row r="34" spans="1:5" ht="15">
      <c r="A34" s="41" t="s">
        <v>109</v>
      </c>
      <c r="B34" s="42"/>
      <c r="C34" s="42"/>
      <c r="D34" s="42"/>
      <c r="E34" s="43"/>
    </row>
    <row r="35" spans="1:5" ht="15">
      <c r="A35" s="1" t="s">
        <v>110</v>
      </c>
      <c r="B35" s="1">
        <v>1171.39</v>
      </c>
      <c r="C35" s="1">
        <v>810.56</v>
      </c>
      <c r="D35" s="1">
        <v>696.92</v>
      </c>
      <c r="E35" s="1">
        <f aca="true" t="shared" si="1" ref="E35:E42">B35+C35-D35</f>
        <v>1285.0300000000002</v>
      </c>
    </row>
    <row r="36" spans="1:5" ht="15">
      <c r="A36" s="1" t="s">
        <v>111</v>
      </c>
      <c r="B36" s="1">
        <v>1285.03</v>
      </c>
      <c r="C36" s="1">
        <v>1004.86</v>
      </c>
      <c r="D36" s="1">
        <v>797.27</v>
      </c>
      <c r="E36" s="1">
        <f t="shared" si="1"/>
        <v>1492.62</v>
      </c>
    </row>
    <row r="37" spans="1:5" ht="15">
      <c r="A37" s="1" t="s">
        <v>114</v>
      </c>
      <c r="B37" s="1">
        <v>1492.62</v>
      </c>
      <c r="C37" s="1">
        <v>972.94</v>
      </c>
      <c r="D37" s="1">
        <v>888.49</v>
      </c>
      <c r="E37" s="1">
        <f t="shared" si="1"/>
        <v>1577.07</v>
      </c>
    </row>
    <row r="38" spans="1:5" ht="15">
      <c r="A38" s="1" t="s">
        <v>115</v>
      </c>
      <c r="B38" s="1">
        <v>1577.07</v>
      </c>
      <c r="C38" s="1">
        <v>865.66</v>
      </c>
      <c r="D38" s="1">
        <v>851.14</v>
      </c>
      <c r="E38" s="1">
        <f t="shared" si="1"/>
        <v>1591.5900000000001</v>
      </c>
    </row>
    <row r="39" spans="1:5" ht="15">
      <c r="A39" s="1" t="s">
        <v>116</v>
      </c>
      <c r="B39" s="1">
        <v>1591.59</v>
      </c>
      <c r="C39" s="1">
        <v>774.19</v>
      </c>
      <c r="D39" s="1">
        <v>803.84</v>
      </c>
      <c r="E39" s="1">
        <f t="shared" si="1"/>
        <v>1561.9399999999996</v>
      </c>
    </row>
    <row r="40" spans="1:5" ht="15">
      <c r="A40" s="1" t="s">
        <v>117</v>
      </c>
      <c r="B40" s="1">
        <v>1561.94</v>
      </c>
      <c r="C40" s="1">
        <v>907.72</v>
      </c>
      <c r="D40" s="1">
        <v>718.99</v>
      </c>
      <c r="E40" s="1">
        <f t="shared" si="1"/>
        <v>1750.6699999999998</v>
      </c>
    </row>
    <row r="41" spans="1:5" ht="15">
      <c r="A41" s="1" t="s">
        <v>118</v>
      </c>
      <c r="B41" s="1">
        <v>1750.67</v>
      </c>
      <c r="C41" s="1">
        <v>886.42</v>
      </c>
      <c r="D41" s="1">
        <v>823.11</v>
      </c>
      <c r="E41" s="1">
        <f t="shared" si="1"/>
        <v>1813.98</v>
      </c>
    </row>
    <row r="42" spans="1:5" ht="15">
      <c r="A42" s="1" t="s">
        <v>119</v>
      </c>
      <c r="B42" s="1">
        <v>1813.98</v>
      </c>
      <c r="C42" s="1">
        <v>796.13</v>
      </c>
      <c r="D42" s="1">
        <v>842.89</v>
      </c>
      <c r="E42" s="1">
        <f t="shared" si="1"/>
        <v>1767.2200000000003</v>
      </c>
    </row>
    <row r="43" spans="1:5" ht="15">
      <c r="A43" s="1" t="s">
        <v>120</v>
      </c>
      <c r="B43" s="1">
        <v>1767.22</v>
      </c>
      <c r="C43" s="1">
        <v>868.36</v>
      </c>
      <c r="D43" s="1">
        <v>747.74</v>
      </c>
      <c r="E43" s="1">
        <v>1887.85</v>
      </c>
    </row>
    <row r="44" spans="1:5" ht="15">
      <c r="A44" s="1" t="s">
        <v>121</v>
      </c>
      <c r="B44" s="1">
        <v>1887.85</v>
      </c>
      <c r="C44" s="1">
        <v>790.09</v>
      </c>
      <c r="D44" s="1">
        <v>940.18</v>
      </c>
      <c r="E44" s="1">
        <v>1737.76</v>
      </c>
    </row>
    <row r="45" spans="1:5" ht="15">
      <c r="A45" s="1" t="s">
        <v>122</v>
      </c>
      <c r="B45" s="1">
        <v>1737.76</v>
      </c>
      <c r="C45" s="1"/>
      <c r="D45" s="1">
        <v>515.09</v>
      </c>
      <c r="E45" s="1"/>
    </row>
    <row r="46" spans="1:5" ht="15">
      <c r="A46" s="1" t="s">
        <v>123</v>
      </c>
      <c r="B46" s="1"/>
      <c r="C46" s="1"/>
      <c r="D46" s="1"/>
      <c r="E46" s="1"/>
    </row>
    <row r="47" spans="1:5" ht="15">
      <c r="A47" s="4" t="s">
        <v>10</v>
      </c>
      <c r="B47" s="4"/>
      <c r="C47" s="4">
        <f>SUM(C25:C33)+C35+C36+C37</f>
        <v>9430.95</v>
      </c>
      <c r="D47" s="4">
        <f>SUM(D25:D33)+D35+D36+D37</f>
        <v>7853.880000000001</v>
      </c>
      <c r="E47" s="4">
        <v>1767.22</v>
      </c>
    </row>
  </sheetData>
  <sheetProtection/>
  <mergeCells count="2"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1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34"/>
      <c r="D3" s="33">
        <v>2135.16</v>
      </c>
      <c r="E3" s="34">
        <v>420</v>
      </c>
      <c r="F3" s="34"/>
      <c r="G3" s="34"/>
      <c r="H3" s="33"/>
      <c r="I3" s="34">
        <v>8027.8</v>
      </c>
      <c r="J3" s="34">
        <v>24575</v>
      </c>
      <c r="K3" s="34">
        <v>24109</v>
      </c>
      <c r="L3" s="34"/>
      <c r="M3" s="34"/>
      <c r="N3" s="34"/>
      <c r="O3" s="35">
        <f>SUM(C3:N3)</f>
        <v>59266.96</v>
      </c>
    </row>
    <row r="4" spans="1:15" ht="15">
      <c r="A4" s="4">
        <v>2</v>
      </c>
      <c r="B4" s="18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ht="15">
      <c r="A5" s="4">
        <v>3</v>
      </c>
      <c r="B5" s="18" t="s">
        <v>28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15">
      <c r="A6" s="4">
        <v>4</v>
      </c>
      <c r="B6" s="18" t="s">
        <v>29</v>
      </c>
      <c r="C6" s="34">
        <v>348</v>
      </c>
      <c r="D6" s="34">
        <v>355</v>
      </c>
      <c r="E6" s="34">
        <v>344</v>
      </c>
      <c r="F6" s="34">
        <v>455</v>
      </c>
      <c r="G6" s="34">
        <v>363</v>
      </c>
      <c r="H6" s="34">
        <v>376</v>
      </c>
      <c r="I6" s="34">
        <v>370</v>
      </c>
      <c r="J6" s="34">
        <v>419</v>
      </c>
      <c r="K6" s="34">
        <v>416</v>
      </c>
      <c r="L6" s="34">
        <v>397</v>
      </c>
      <c r="M6" s="34">
        <v>362</v>
      </c>
      <c r="N6" s="34">
        <v>429</v>
      </c>
      <c r="O6" s="35">
        <f>SUM(C6:N6)</f>
        <v>4634</v>
      </c>
    </row>
    <row r="7" spans="1:15" ht="15">
      <c r="A7" s="4">
        <v>5</v>
      </c>
      <c r="B7" s="18" t="s">
        <v>30</v>
      </c>
      <c r="C7" s="34">
        <v>464</v>
      </c>
      <c r="D7" s="34">
        <v>473</v>
      </c>
      <c r="E7" s="34">
        <v>459</v>
      </c>
      <c r="F7" s="34">
        <v>606</v>
      </c>
      <c r="G7" s="34">
        <v>484</v>
      </c>
      <c r="H7" s="34">
        <v>502</v>
      </c>
      <c r="I7" s="34">
        <v>493</v>
      </c>
      <c r="J7" s="34">
        <v>558</v>
      </c>
      <c r="K7" s="34">
        <v>554</v>
      </c>
      <c r="L7" s="34">
        <v>530</v>
      </c>
      <c r="M7" s="34">
        <v>482</v>
      </c>
      <c r="N7" s="34">
        <v>572</v>
      </c>
      <c r="O7" s="35">
        <f>SUM(C7:N7)</f>
        <v>6177</v>
      </c>
    </row>
    <row r="8" spans="1:15" ht="15">
      <c r="A8" s="4">
        <v>6</v>
      </c>
      <c r="B8" s="18" t="s">
        <v>45</v>
      </c>
      <c r="C8" s="34">
        <v>45.09</v>
      </c>
      <c r="D8" s="34">
        <v>72.26</v>
      </c>
      <c r="E8" s="34">
        <v>67.26</v>
      </c>
      <c r="F8" s="34">
        <v>97.88</v>
      </c>
      <c r="G8" s="34">
        <v>69.57</v>
      </c>
      <c r="H8" s="34">
        <v>67.98</v>
      </c>
      <c r="I8" s="34">
        <v>63.96</v>
      </c>
      <c r="J8" s="34">
        <v>64.78</v>
      </c>
      <c r="K8" s="34">
        <v>64.25</v>
      </c>
      <c r="L8" s="34">
        <v>89.93</v>
      </c>
      <c r="M8" s="34">
        <v>56.2</v>
      </c>
      <c r="N8" s="34">
        <v>85.71</v>
      </c>
      <c r="O8" s="35">
        <f>SUM(C8:N8)</f>
        <v>844.8700000000001</v>
      </c>
    </row>
    <row r="9" spans="1:15" ht="15">
      <c r="A9" s="4">
        <v>7</v>
      </c>
      <c r="B9" s="18" t="s">
        <v>31</v>
      </c>
      <c r="C9" s="34">
        <v>2062.94</v>
      </c>
      <c r="D9" s="34">
        <v>2005.12</v>
      </c>
      <c r="E9" s="34">
        <v>2402.63</v>
      </c>
      <c r="F9" s="34">
        <v>1768.14</v>
      </c>
      <c r="G9" s="34">
        <v>1515.33</v>
      </c>
      <c r="H9" s="34">
        <v>1687.83</v>
      </c>
      <c r="I9" s="34">
        <v>1566.27</v>
      </c>
      <c r="J9" s="34">
        <v>1790.28</v>
      </c>
      <c r="K9" s="34">
        <v>1623.22</v>
      </c>
      <c r="L9" s="34">
        <v>1750.06</v>
      </c>
      <c r="M9" s="34">
        <v>1656.74</v>
      </c>
      <c r="N9" s="34">
        <v>1656.74</v>
      </c>
      <c r="O9" s="35">
        <f>SUM(C9:N9)</f>
        <v>21485.300000000007</v>
      </c>
    </row>
    <row r="10" spans="1:15" ht="15">
      <c r="A10" s="4">
        <v>8</v>
      </c>
      <c r="B10" s="18" t="s">
        <v>32</v>
      </c>
      <c r="C10" s="34">
        <v>623.01</v>
      </c>
      <c r="D10" s="34">
        <v>605.55</v>
      </c>
      <c r="E10" s="34">
        <v>725.59</v>
      </c>
      <c r="F10" s="34">
        <v>533.98</v>
      </c>
      <c r="G10" s="34">
        <v>457.63</v>
      </c>
      <c r="H10" s="34">
        <v>509.73</v>
      </c>
      <c r="I10" s="34">
        <v>473.02</v>
      </c>
      <c r="J10" s="34">
        <v>540.66</v>
      </c>
      <c r="K10" s="34">
        <v>490.21</v>
      </c>
      <c r="L10" s="34">
        <v>528.52</v>
      </c>
      <c r="M10" s="34">
        <v>500.33</v>
      </c>
      <c r="N10" s="34">
        <v>500.33</v>
      </c>
      <c r="O10" s="35">
        <f>SUM(C10:N10)</f>
        <v>6488.5599999999995</v>
      </c>
    </row>
    <row r="11" spans="1:15" ht="15">
      <c r="A11" s="4">
        <v>9</v>
      </c>
      <c r="B11" s="18" t="s">
        <v>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15">
      <c r="A12" s="4">
        <v>10</v>
      </c>
      <c r="B12" s="18" t="s">
        <v>34</v>
      </c>
      <c r="C12" s="34">
        <v>39.75</v>
      </c>
      <c r="D12" s="34">
        <v>41.69</v>
      </c>
      <c r="E12" s="34">
        <v>40.96</v>
      </c>
      <c r="F12" s="34">
        <v>37.5</v>
      </c>
      <c r="G12" s="34">
        <v>38.39</v>
      </c>
      <c r="H12" s="34">
        <v>39.67</v>
      </c>
      <c r="I12" s="34">
        <v>38.54</v>
      </c>
      <c r="J12" s="34">
        <v>38.28</v>
      </c>
      <c r="K12" s="34">
        <v>38.13</v>
      </c>
      <c r="L12" s="34">
        <v>37.7</v>
      </c>
      <c r="M12" s="34">
        <v>37.7</v>
      </c>
      <c r="N12" s="34">
        <v>37.89</v>
      </c>
      <c r="O12" s="35">
        <f>SUM(C12:N12)</f>
        <v>466.20000000000005</v>
      </c>
    </row>
    <row r="13" spans="1:15" ht="15">
      <c r="A13" s="4">
        <v>11</v>
      </c>
      <c r="B13" s="18" t="s">
        <v>35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ht="15">
      <c r="A14" s="4">
        <v>12</v>
      </c>
      <c r="B14" s="18" t="s">
        <v>36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15">
      <c r="A15" s="4">
        <v>13</v>
      </c>
      <c r="B15" s="18" t="s">
        <v>46</v>
      </c>
      <c r="C15" s="34">
        <v>67.27</v>
      </c>
      <c r="D15" s="34">
        <v>86.33</v>
      </c>
      <c r="E15" s="34">
        <v>218.96</v>
      </c>
      <c r="F15" s="34">
        <v>174.97</v>
      </c>
      <c r="G15" s="34">
        <v>0.92</v>
      </c>
      <c r="H15" s="34">
        <v>155.71</v>
      </c>
      <c r="I15" s="34">
        <v>473.02</v>
      </c>
      <c r="J15" s="34">
        <v>43.07</v>
      </c>
      <c r="K15" s="34">
        <v>149.67</v>
      </c>
      <c r="L15" s="34">
        <v>0.94</v>
      </c>
      <c r="M15" s="34">
        <v>12.43</v>
      </c>
      <c r="N15" s="34">
        <v>20.73</v>
      </c>
      <c r="O15" s="35">
        <f aca="true" t="shared" si="0" ref="O15:O20">SUM(C15:N15)</f>
        <v>1404.02</v>
      </c>
    </row>
    <row r="16" spans="1:15" ht="15">
      <c r="A16" s="4">
        <v>14</v>
      </c>
      <c r="B16" s="18" t="s">
        <v>37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>
        <f t="shared" si="0"/>
        <v>0</v>
      </c>
    </row>
    <row r="17" spans="1:15" ht="15">
      <c r="A17" s="4">
        <v>15</v>
      </c>
      <c r="B17" s="18" t="s">
        <v>101</v>
      </c>
      <c r="C17" s="34">
        <v>497.44</v>
      </c>
      <c r="D17" s="34">
        <v>435.73</v>
      </c>
      <c r="E17" s="34">
        <v>435.73</v>
      </c>
      <c r="F17" s="34">
        <v>435.73</v>
      </c>
      <c r="G17" s="34">
        <v>435.73</v>
      </c>
      <c r="H17" s="34"/>
      <c r="I17" s="34"/>
      <c r="J17" s="34">
        <v>431.24</v>
      </c>
      <c r="K17" s="34"/>
      <c r="L17" s="34">
        <v>431.24</v>
      </c>
      <c r="M17" s="34">
        <v>215.62</v>
      </c>
      <c r="N17" s="34"/>
      <c r="O17" s="35">
        <f t="shared" si="0"/>
        <v>3318.46</v>
      </c>
    </row>
    <row r="18" spans="1:15" ht="15">
      <c r="A18" s="4">
        <v>16</v>
      </c>
      <c r="B18" s="18" t="s">
        <v>40</v>
      </c>
      <c r="C18" s="34">
        <v>188.35</v>
      </c>
      <c r="D18" s="34">
        <v>183.17</v>
      </c>
      <c r="E18" s="34">
        <v>183.17</v>
      </c>
      <c r="F18" s="34">
        <v>183.17</v>
      </c>
      <c r="G18" s="34">
        <v>183.17</v>
      </c>
      <c r="H18" s="34">
        <v>183.17</v>
      </c>
      <c r="I18" s="34">
        <v>183.17</v>
      </c>
      <c r="J18" s="34">
        <v>181.28</v>
      </c>
      <c r="K18" s="34">
        <v>181.28</v>
      </c>
      <c r="L18" s="34">
        <v>181.28</v>
      </c>
      <c r="M18" s="34">
        <v>181.28</v>
      </c>
      <c r="N18" s="34">
        <v>181.28</v>
      </c>
      <c r="O18" s="35">
        <f t="shared" si="0"/>
        <v>2193.77</v>
      </c>
    </row>
    <row r="19" spans="1:15" ht="15">
      <c r="A19" s="4">
        <v>17</v>
      </c>
      <c r="B19" s="18" t="s">
        <v>126</v>
      </c>
      <c r="C19" s="34">
        <v>810.56</v>
      </c>
      <c r="D19" s="34">
        <v>1004.86</v>
      </c>
      <c r="E19" s="34">
        <v>972.94</v>
      </c>
      <c r="F19" s="34">
        <v>865.66</v>
      </c>
      <c r="G19" s="34">
        <v>774.19</v>
      </c>
      <c r="H19" s="34">
        <v>907.72</v>
      </c>
      <c r="I19" s="34">
        <v>886.42</v>
      </c>
      <c r="J19" s="34">
        <v>796.13</v>
      </c>
      <c r="K19" s="34">
        <v>868.36</v>
      </c>
      <c r="L19" s="34">
        <v>790.09</v>
      </c>
      <c r="M19" s="34">
        <v>1109.19</v>
      </c>
      <c r="N19" s="34">
        <v>808.16</v>
      </c>
      <c r="O19" s="35">
        <f t="shared" si="0"/>
        <v>10594.28</v>
      </c>
    </row>
    <row r="20" spans="1:15" ht="15">
      <c r="A20" s="4"/>
      <c r="B20" s="15" t="s">
        <v>41</v>
      </c>
      <c r="C20" s="35">
        <f aca="true" t="shared" si="1" ref="C20:L20">SUM(C3:C19)</f>
        <v>5146.41</v>
      </c>
      <c r="D20" s="35">
        <f t="shared" si="1"/>
        <v>7397.87</v>
      </c>
      <c r="E20" s="35">
        <f t="shared" si="1"/>
        <v>6270.240000000002</v>
      </c>
      <c r="F20" s="35">
        <f t="shared" si="1"/>
        <v>5158.030000000001</v>
      </c>
      <c r="G20" s="35">
        <f t="shared" si="1"/>
        <v>4321.93</v>
      </c>
      <c r="H20" s="35">
        <f t="shared" si="1"/>
        <v>4429.81</v>
      </c>
      <c r="I20" s="35">
        <f t="shared" si="1"/>
        <v>12575.2</v>
      </c>
      <c r="J20" s="35">
        <f t="shared" si="1"/>
        <v>29437.719999999998</v>
      </c>
      <c r="K20" s="35">
        <f t="shared" si="1"/>
        <v>28494.12</v>
      </c>
      <c r="L20" s="35">
        <f t="shared" si="1"/>
        <v>4736.759999999999</v>
      </c>
      <c r="M20" s="35">
        <f>SUM(M3:M19)</f>
        <v>4613.49</v>
      </c>
      <c r="N20" s="35">
        <f>SUM(N3:N19)</f>
        <v>4291.84</v>
      </c>
      <c r="O20" s="35">
        <f t="shared" si="0"/>
        <v>116873.42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:H3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4" max="4" width="16.7109375" style="0" bestFit="1" customWidth="1"/>
    <col min="5" max="5" width="10.00390625" style="0" bestFit="1" customWidth="1"/>
    <col min="6" max="6" width="19.8515625" style="0" bestFit="1" customWidth="1"/>
    <col min="7" max="7" width="19.421875" style="0" customWidth="1"/>
    <col min="8" max="8" width="22.57421875" style="0" bestFit="1" customWidth="1"/>
    <col min="9" max="9" width="26.28125" style="0" customWidth="1"/>
  </cols>
  <sheetData>
    <row r="1" spans="1:9" ht="15">
      <c r="A1" s="44" t="s">
        <v>112</v>
      </c>
      <c r="B1" s="44"/>
      <c r="C1" s="44"/>
      <c r="D1" s="44"/>
      <c r="E1" s="44"/>
      <c r="F1" s="44"/>
      <c r="G1" s="44"/>
      <c r="H1" s="44"/>
      <c r="I1" s="44"/>
    </row>
    <row r="2" spans="1:9" ht="60">
      <c r="A2" s="19" t="s">
        <v>56</v>
      </c>
      <c r="B2" s="23" t="s">
        <v>2</v>
      </c>
      <c r="C2" s="23" t="s">
        <v>49</v>
      </c>
      <c r="D2" s="19" t="s">
        <v>69</v>
      </c>
      <c r="E2" s="23" t="s">
        <v>50</v>
      </c>
      <c r="F2" s="19" t="s">
        <v>113</v>
      </c>
      <c r="G2" s="19" t="s">
        <v>104</v>
      </c>
      <c r="H2" s="19" t="s">
        <v>103</v>
      </c>
      <c r="I2" s="25" t="s">
        <v>124</v>
      </c>
    </row>
    <row r="3" spans="1:9" ht="15">
      <c r="A3" s="1">
        <v>32765.04</v>
      </c>
      <c r="B3" s="1">
        <v>99804.35</v>
      </c>
      <c r="C3" s="1">
        <v>102851.02000000002</v>
      </c>
      <c r="D3" s="1">
        <v>29708.37</v>
      </c>
      <c r="E3" s="1">
        <v>116873.42</v>
      </c>
      <c r="F3" s="1">
        <f>C3-E3</f>
        <v>-14022.39999999998</v>
      </c>
      <c r="G3" s="1">
        <v>2400</v>
      </c>
      <c r="H3" s="1">
        <v>906</v>
      </c>
      <c r="I3" s="26">
        <v>-20942.49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B22" sqref="B22:B23"/>
    </sheetView>
  </sheetViews>
  <sheetFormatPr defaultColWidth="9.140625" defaultRowHeight="15"/>
  <cols>
    <col min="2" max="2" width="21.7109375" style="0" customWidth="1"/>
    <col min="3" max="3" width="11.7109375" style="0" customWidth="1"/>
    <col min="4" max="4" width="13.00390625" style="0" customWidth="1"/>
    <col min="5" max="5" width="21.42187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20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1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 ht="15">
      <c r="A7" s="1" t="s">
        <v>11</v>
      </c>
      <c r="B7" s="1">
        <v>6009.6</v>
      </c>
      <c r="C7" s="1">
        <v>4788.27</v>
      </c>
      <c r="D7" s="1">
        <v>2480.11</v>
      </c>
      <c r="E7" s="1">
        <v>7945.62</v>
      </c>
    </row>
    <row r="8" spans="1:5" ht="15">
      <c r="A8" s="1" t="s">
        <v>12</v>
      </c>
      <c r="B8" s="1">
        <v>7945.62</v>
      </c>
      <c r="C8" s="1">
        <v>4788.27</v>
      </c>
      <c r="D8" s="1">
        <v>2822.66</v>
      </c>
      <c r="E8" s="1">
        <v>9539.09</v>
      </c>
    </row>
    <row r="9" spans="1:5" ht="15">
      <c r="A9" s="1" t="s">
        <v>13</v>
      </c>
      <c r="B9" s="1">
        <v>9539.09</v>
      </c>
      <c r="C9" s="1">
        <v>4788.27</v>
      </c>
      <c r="D9" s="1">
        <v>3165.21</v>
      </c>
      <c r="E9" s="1">
        <v>10790.01</v>
      </c>
    </row>
    <row r="10" spans="1:5" ht="15">
      <c r="A10" s="1" t="s">
        <v>14</v>
      </c>
      <c r="B10" s="1">
        <v>10790.01</v>
      </c>
      <c r="C10" s="1">
        <v>4788.27</v>
      </c>
      <c r="D10" s="1">
        <v>3416.11</v>
      </c>
      <c r="E10" s="1">
        <v>11790.03</v>
      </c>
    </row>
    <row r="11" spans="1:5" ht="15">
      <c r="A11" s="1" t="s">
        <v>15</v>
      </c>
      <c r="B11" s="1">
        <v>11790.03</v>
      </c>
      <c r="C11" s="1">
        <v>4788.27</v>
      </c>
      <c r="D11" s="1">
        <v>4296.52</v>
      </c>
      <c r="E11" s="1">
        <v>11909.64</v>
      </c>
    </row>
    <row r="12" spans="1:5" ht="15">
      <c r="A12" s="1" t="s">
        <v>16</v>
      </c>
      <c r="B12" s="1">
        <v>11909.64</v>
      </c>
      <c r="C12" s="1">
        <v>4788.27</v>
      </c>
      <c r="D12" s="1">
        <v>4005.01</v>
      </c>
      <c r="E12" s="1">
        <v>12358.31</v>
      </c>
    </row>
    <row r="13" spans="1:5" ht="15">
      <c r="A13" s="1" t="s">
        <v>17</v>
      </c>
      <c r="B13" s="1">
        <v>12358.31</v>
      </c>
      <c r="C13" s="1">
        <v>4788.27</v>
      </c>
      <c r="D13" s="1">
        <v>4881.69</v>
      </c>
      <c r="E13" s="1">
        <v>11913.4</v>
      </c>
    </row>
    <row r="14" spans="1:5" ht="15">
      <c r="A14" s="1" t="s">
        <v>5</v>
      </c>
      <c r="B14" s="1">
        <v>11913.4</v>
      </c>
      <c r="C14" s="1">
        <v>4788.27</v>
      </c>
      <c r="D14" s="1">
        <v>4611.3</v>
      </c>
      <c r="E14" s="1">
        <v>11738.88</v>
      </c>
    </row>
    <row r="15" spans="1:5" ht="15">
      <c r="A15" s="1" t="s">
        <v>6</v>
      </c>
      <c r="B15" s="1">
        <v>11738.88</v>
      </c>
      <c r="C15" s="1">
        <v>4788.27</v>
      </c>
      <c r="D15" s="1">
        <v>3826.43</v>
      </c>
      <c r="E15" s="1">
        <v>12700.72</v>
      </c>
    </row>
    <row r="16" spans="1:5" ht="15">
      <c r="A16" s="1" t="s">
        <v>7</v>
      </c>
      <c r="B16" s="1">
        <v>12700.72</v>
      </c>
      <c r="C16" s="1">
        <v>4788.27</v>
      </c>
      <c r="D16" s="1">
        <v>3848.37</v>
      </c>
      <c r="E16" s="1">
        <v>13640.62</v>
      </c>
    </row>
    <row r="17" spans="1:5" ht="15">
      <c r="A17" s="1" t="s">
        <v>8</v>
      </c>
      <c r="B17" s="1">
        <v>13640.62</v>
      </c>
      <c r="C17" s="1">
        <v>4788.27</v>
      </c>
      <c r="D17" s="1">
        <v>4556.22</v>
      </c>
      <c r="E17" s="1">
        <v>13872.67</v>
      </c>
    </row>
    <row r="18" spans="1:5" ht="15">
      <c r="A18" s="1" t="s">
        <v>9</v>
      </c>
      <c r="B18" s="1">
        <v>13872.67</v>
      </c>
      <c r="C18" s="1">
        <v>4788.27</v>
      </c>
      <c r="D18" s="1">
        <v>5437.62</v>
      </c>
      <c r="E18" s="1">
        <v>13223.32</v>
      </c>
    </row>
    <row r="19" spans="1:5" ht="15">
      <c r="A19" s="4" t="s">
        <v>10</v>
      </c>
      <c r="B19" s="4"/>
      <c r="C19" s="4">
        <v>57459.24</v>
      </c>
      <c r="D19" s="4">
        <v>47347.25</v>
      </c>
      <c r="E19" s="4">
        <v>13223.32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12" t="s">
        <v>127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30">
      <c r="A5" s="29" t="s">
        <v>0</v>
      </c>
      <c r="B5" s="30" t="s">
        <v>1</v>
      </c>
      <c r="C5" s="29" t="s">
        <v>2</v>
      </c>
      <c r="D5" s="29" t="s">
        <v>3</v>
      </c>
      <c r="E5" s="30" t="s">
        <v>4</v>
      </c>
    </row>
    <row r="6" spans="1:5" ht="15">
      <c r="A6" s="1" t="s">
        <v>11</v>
      </c>
      <c r="B6" s="1">
        <v>29708.37</v>
      </c>
      <c r="C6" s="1">
        <v>9184.58</v>
      </c>
      <c r="D6" s="1">
        <v>11949.73</v>
      </c>
      <c r="E6" s="1">
        <v>26943.22</v>
      </c>
    </row>
    <row r="7" spans="1:5" ht="15">
      <c r="A7" s="1" t="s">
        <v>12</v>
      </c>
      <c r="B7" s="1">
        <v>26943.22</v>
      </c>
      <c r="C7" s="1">
        <v>8883.55</v>
      </c>
      <c r="D7" s="1">
        <v>11584.51</v>
      </c>
      <c r="E7" s="1">
        <v>24242.26</v>
      </c>
    </row>
    <row r="8" spans="1:5" ht="15">
      <c r="A8" s="1" t="s">
        <v>13</v>
      </c>
      <c r="B8" s="1">
        <v>24242.26</v>
      </c>
      <c r="C8" s="1">
        <v>8833.91</v>
      </c>
      <c r="D8" s="1">
        <v>10152.86</v>
      </c>
      <c r="E8" s="1">
        <v>22923.31</v>
      </c>
    </row>
    <row r="9" spans="1:5" ht="15">
      <c r="A9" s="1" t="s">
        <v>14</v>
      </c>
      <c r="B9" s="1">
        <v>22923.31</v>
      </c>
      <c r="C9" s="1">
        <v>8853.91</v>
      </c>
      <c r="D9" s="1">
        <v>10405.41</v>
      </c>
      <c r="E9" s="1">
        <v>21371.81</v>
      </c>
    </row>
    <row r="10" spans="1:5" ht="15">
      <c r="A10" s="1" t="s">
        <v>15</v>
      </c>
      <c r="B10" s="1">
        <v>21371.81</v>
      </c>
      <c r="C10" s="1">
        <v>8853.91</v>
      </c>
      <c r="D10" s="1">
        <v>8798.65</v>
      </c>
      <c r="E10" s="1">
        <v>21427.07</v>
      </c>
    </row>
    <row r="11" spans="1:5" ht="15">
      <c r="A11" s="1" t="s">
        <v>16</v>
      </c>
      <c r="B11" s="1">
        <v>21427.07</v>
      </c>
      <c r="C11" s="1">
        <v>8853.91</v>
      </c>
      <c r="D11" s="1">
        <v>12751.12</v>
      </c>
      <c r="E11" s="1">
        <v>17529.86</v>
      </c>
    </row>
    <row r="12" spans="1:5" ht="15">
      <c r="A12" s="1" t="s">
        <v>17</v>
      </c>
      <c r="B12" s="1">
        <v>17529.86</v>
      </c>
      <c r="C12" s="1">
        <v>9028.49</v>
      </c>
      <c r="D12" s="1">
        <v>8235.47</v>
      </c>
      <c r="E12" s="1">
        <v>18322.88</v>
      </c>
    </row>
    <row r="13" spans="1:5" ht="15">
      <c r="A13" s="1" t="s">
        <v>5</v>
      </c>
      <c r="B13" s="1">
        <v>18322.88</v>
      </c>
      <c r="C13" s="1">
        <v>8605.29</v>
      </c>
      <c r="D13" s="1">
        <v>8354.32</v>
      </c>
      <c r="E13" s="1">
        <v>18573.85</v>
      </c>
    </row>
    <row r="14" spans="1:5" ht="15">
      <c r="A14" s="1" t="s">
        <v>6</v>
      </c>
      <c r="B14" s="1">
        <v>18573.85</v>
      </c>
      <c r="C14" s="1">
        <v>8568.24</v>
      </c>
      <c r="D14" s="1">
        <v>7990.64</v>
      </c>
      <c r="E14" s="1">
        <v>19151.45</v>
      </c>
    </row>
    <row r="15" spans="1:5" ht="15">
      <c r="A15" s="1" t="s">
        <v>7</v>
      </c>
      <c r="B15" s="1">
        <v>19151.45</v>
      </c>
      <c r="C15" s="1">
        <v>8659.89</v>
      </c>
      <c r="D15" s="1">
        <v>7956.23</v>
      </c>
      <c r="E15" s="1">
        <v>19855.11</v>
      </c>
    </row>
    <row r="16" spans="1:5" ht="15">
      <c r="A16" s="1" t="s">
        <v>8</v>
      </c>
      <c r="B16" s="1">
        <v>19855.11</v>
      </c>
      <c r="C16" s="1">
        <v>8757.82</v>
      </c>
      <c r="D16" s="1">
        <v>8041.34</v>
      </c>
      <c r="E16" s="1">
        <v>20571.59</v>
      </c>
    </row>
    <row r="17" spans="1:5" ht="15">
      <c r="A17" s="1" t="s">
        <v>9</v>
      </c>
      <c r="B17" s="1">
        <v>20571.59</v>
      </c>
      <c r="C17" s="1">
        <v>8707.26</v>
      </c>
      <c r="D17" s="1">
        <v>8760.17</v>
      </c>
      <c r="E17" s="1">
        <v>20518.68</v>
      </c>
    </row>
    <row r="18" spans="1:5" ht="15">
      <c r="A18" s="4" t="s">
        <v>10</v>
      </c>
      <c r="B18" s="4">
        <v>29708.37</v>
      </c>
      <c r="C18" s="4">
        <f>SUM(C6:C17)</f>
        <v>105790.76</v>
      </c>
      <c r="D18" s="4">
        <f>SUM(D6:D17)</f>
        <v>114980.45</v>
      </c>
      <c r="E18" s="4">
        <v>20518.68</v>
      </c>
    </row>
    <row r="21" spans="1:5" ht="15">
      <c r="A21" s="12" t="s">
        <v>107</v>
      </c>
      <c r="B21" s="12"/>
      <c r="C21" s="12"/>
      <c r="D21" s="12"/>
      <c r="E21" s="12"/>
    </row>
    <row r="22" spans="1:5" ht="15">
      <c r="A22" s="12"/>
      <c r="B22" s="12"/>
      <c r="C22" s="12"/>
      <c r="D22" s="12"/>
      <c r="E22" s="12"/>
    </row>
    <row r="23" spans="1:5" ht="30">
      <c r="A23" s="29" t="s">
        <v>0</v>
      </c>
      <c r="B23" s="30" t="s">
        <v>1</v>
      </c>
      <c r="C23" s="29" t="s">
        <v>2</v>
      </c>
      <c r="D23" s="29" t="s">
        <v>3</v>
      </c>
      <c r="E23" s="30" t="s">
        <v>4</v>
      </c>
    </row>
    <row r="24" spans="1:5" ht="15">
      <c r="A24" s="37" t="s">
        <v>108</v>
      </c>
      <c r="B24" s="38"/>
      <c r="C24" s="38"/>
      <c r="D24" s="38"/>
      <c r="E24" s="39"/>
    </row>
    <row r="25" spans="1:5" ht="15">
      <c r="A25" s="1" t="s">
        <v>14</v>
      </c>
      <c r="B25" s="1"/>
      <c r="C25" s="1">
        <v>1011.05</v>
      </c>
      <c r="D25" s="1"/>
      <c r="E25" s="1">
        <v>1011.05</v>
      </c>
    </row>
    <row r="26" spans="1:5" ht="15">
      <c r="A26" s="1" t="s">
        <v>15</v>
      </c>
      <c r="B26" s="1">
        <v>1011.05</v>
      </c>
      <c r="C26" s="1">
        <v>109.36</v>
      </c>
      <c r="D26" s="1">
        <v>889.81</v>
      </c>
      <c r="E26" s="1">
        <v>230.6</v>
      </c>
    </row>
    <row r="27" spans="1:5" ht="15">
      <c r="A27" s="1" t="s">
        <v>16</v>
      </c>
      <c r="B27" s="1">
        <v>230.6</v>
      </c>
      <c r="C27" s="1">
        <v>795.44</v>
      </c>
      <c r="D27" s="1">
        <v>92.69</v>
      </c>
      <c r="E27" s="1">
        <f aca="true" t="shared" si="0" ref="E27:E33">B27+C27-D27</f>
        <v>933.3499999999999</v>
      </c>
    </row>
    <row r="28" spans="1:5" ht="15">
      <c r="A28" s="1" t="s">
        <v>17</v>
      </c>
      <c r="B28" s="1">
        <v>933.35</v>
      </c>
      <c r="C28" s="1">
        <v>1063.5</v>
      </c>
      <c r="D28" s="1">
        <v>796.45</v>
      </c>
      <c r="E28" s="1">
        <f t="shared" si="0"/>
        <v>1200.3999999999999</v>
      </c>
    </row>
    <row r="29" spans="1:5" ht="15">
      <c r="A29" s="1" t="s">
        <v>5</v>
      </c>
      <c r="B29" s="1">
        <v>1200.4</v>
      </c>
      <c r="C29" s="1">
        <v>628.8</v>
      </c>
      <c r="D29" s="1">
        <v>865.21</v>
      </c>
      <c r="E29" s="1">
        <f t="shared" si="0"/>
        <v>963.99</v>
      </c>
    </row>
    <row r="30" spans="1:5" ht="15">
      <c r="A30" s="1" t="s">
        <v>6</v>
      </c>
      <c r="B30" s="1">
        <v>963.99</v>
      </c>
      <c r="C30" s="1">
        <v>582.66</v>
      </c>
      <c r="D30" s="1">
        <v>595.26</v>
      </c>
      <c r="E30" s="1">
        <f t="shared" si="0"/>
        <v>951.3900000000001</v>
      </c>
    </row>
    <row r="31" spans="1:5" ht="15">
      <c r="A31" s="1" t="s">
        <v>7</v>
      </c>
      <c r="B31" s="1">
        <v>951.39</v>
      </c>
      <c r="C31" s="1">
        <v>686.78</v>
      </c>
      <c r="D31" s="1">
        <v>541.05</v>
      </c>
      <c r="E31" s="1">
        <f t="shared" si="0"/>
        <v>1097.1200000000001</v>
      </c>
    </row>
    <row r="32" spans="1:5" ht="15">
      <c r="A32" s="1" t="s">
        <v>8</v>
      </c>
      <c r="B32" s="1">
        <v>1097.12</v>
      </c>
      <c r="C32" s="1">
        <v>919.66</v>
      </c>
      <c r="D32" s="1">
        <v>733.93</v>
      </c>
      <c r="E32" s="1">
        <f t="shared" si="0"/>
        <v>1282.85</v>
      </c>
    </row>
    <row r="33" spans="1:5" ht="15">
      <c r="A33" s="1" t="s">
        <v>9</v>
      </c>
      <c r="B33" s="1">
        <v>1282.85</v>
      </c>
      <c r="C33" s="1">
        <v>845.34</v>
      </c>
      <c r="D33" s="1">
        <v>956.8</v>
      </c>
      <c r="E33" s="1">
        <f t="shared" si="0"/>
        <v>1171.39</v>
      </c>
    </row>
    <row r="34" spans="1:5" s="32" customFormat="1" ht="15">
      <c r="A34" s="4"/>
      <c r="B34" s="4"/>
      <c r="C34" s="4">
        <f>SUM(C25:C33)</f>
        <v>6642.589999999999</v>
      </c>
      <c r="D34" s="4">
        <f>SUM(D26:D33)</f>
        <v>5471.200000000001</v>
      </c>
      <c r="E34" s="4"/>
    </row>
    <row r="35" spans="1:5" ht="15">
      <c r="A35" s="41" t="s">
        <v>109</v>
      </c>
      <c r="B35" s="42"/>
      <c r="C35" s="42"/>
      <c r="D35" s="42"/>
      <c r="E35" s="43"/>
    </row>
    <row r="36" spans="1:5" ht="15">
      <c r="A36" s="1" t="s">
        <v>110</v>
      </c>
      <c r="B36" s="1">
        <v>1171.39</v>
      </c>
      <c r="C36" s="1">
        <v>810.56</v>
      </c>
      <c r="D36" s="1">
        <v>696.92</v>
      </c>
      <c r="E36" s="1">
        <f aca="true" t="shared" si="1" ref="E36:E47">B36+C36-D36</f>
        <v>1285.0300000000002</v>
      </c>
    </row>
    <row r="37" spans="1:5" ht="15">
      <c r="A37" s="1" t="s">
        <v>111</v>
      </c>
      <c r="B37" s="1">
        <v>1285.03</v>
      </c>
      <c r="C37" s="1">
        <v>1004.86</v>
      </c>
      <c r="D37" s="1">
        <v>797.27</v>
      </c>
      <c r="E37" s="1">
        <f t="shared" si="1"/>
        <v>1492.62</v>
      </c>
    </row>
    <row r="38" spans="1:5" ht="15">
      <c r="A38" s="1" t="s">
        <v>114</v>
      </c>
      <c r="B38" s="1">
        <v>1492.62</v>
      </c>
      <c r="C38" s="1">
        <v>972.94</v>
      </c>
      <c r="D38" s="1">
        <v>888.49</v>
      </c>
      <c r="E38" s="1">
        <f t="shared" si="1"/>
        <v>1577.07</v>
      </c>
    </row>
    <row r="39" spans="1:5" ht="15">
      <c r="A39" s="1" t="s">
        <v>115</v>
      </c>
      <c r="B39" s="1">
        <v>1577.07</v>
      </c>
      <c r="C39" s="1">
        <v>865.66</v>
      </c>
      <c r="D39" s="1">
        <v>851.14</v>
      </c>
      <c r="E39" s="1">
        <f t="shared" si="1"/>
        <v>1591.5900000000001</v>
      </c>
    </row>
    <row r="40" spans="1:5" ht="15">
      <c r="A40" s="1" t="s">
        <v>116</v>
      </c>
      <c r="B40" s="1">
        <v>1591.59</v>
      </c>
      <c r="C40" s="1">
        <v>774.19</v>
      </c>
      <c r="D40" s="1">
        <v>803.84</v>
      </c>
      <c r="E40" s="1">
        <f t="shared" si="1"/>
        <v>1561.9399999999996</v>
      </c>
    </row>
    <row r="41" spans="1:5" ht="15">
      <c r="A41" s="1" t="s">
        <v>117</v>
      </c>
      <c r="B41" s="1">
        <v>1561.94</v>
      </c>
      <c r="C41" s="1">
        <v>907.72</v>
      </c>
      <c r="D41" s="1">
        <v>718.99</v>
      </c>
      <c r="E41" s="1">
        <f t="shared" si="1"/>
        <v>1750.6699999999998</v>
      </c>
    </row>
    <row r="42" spans="1:5" ht="15">
      <c r="A42" s="1" t="s">
        <v>118</v>
      </c>
      <c r="B42" s="1">
        <v>1750.67</v>
      </c>
      <c r="C42" s="1">
        <v>886.42</v>
      </c>
      <c r="D42" s="1">
        <v>823.11</v>
      </c>
      <c r="E42" s="1">
        <f t="shared" si="1"/>
        <v>1813.98</v>
      </c>
    </row>
    <row r="43" spans="1:5" ht="15">
      <c r="A43" s="1" t="s">
        <v>119</v>
      </c>
      <c r="B43" s="1">
        <v>1813.98</v>
      </c>
      <c r="C43" s="1">
        <v>796.13</v>
      </c>
      <c r="D43" s="1">
        <v>842.89</v>
      </c>
      <c r="E43" s="1">
        <f t="shared" si="1"/>
        <v>1767.2200000000003</v>
      </c>
    </row>
    <row r="44" spans="1:5" ht="15">
      <c r="A44" s="1" t="s">
        <v>120</v>
      </c>
      <c r="B44" s="1">
        <v>1767.22</v>
      </c>
      <c r="C44" s="1">
        <v>868.36</v>
      </c>
      <c r="D44" s="1">
        <v>747.74</v>
      </c>
      <c r="E44" s="1">
        <f t="shared" si="1"/>
        <v>1887.84</v>
      </c>
    </row>
    <row r="45" spans="1:5" ht="15">
      <c r="A45" s="1" t="s">
        <v>121</v>
      </c>
      <c r="B45" s="1">
        <v>1887.85</v>
      </c>
      <c r="C45" s="1">
        <v>790.09</v>
      </c>
      <c r="D45" s="1">
        <v>940.18</v>
      </c>
      <c r="E45" s="1">
        <f t="shared" si="1"/>
        <v>1737.7600000000002</v>
      </c>
    </row>
    <row r="46" spans="1:5" ht="15">
      <c r="A46" s="1" t="s">
        <v>122</v>
      </c>
      <c r="B46" s="1">
        <v>1737.76</v>
      </c>
      <c r="C46" s="1">
        <v>1109.19</v>
      </c>
      <c r="D46" s="1">
        <v>1130.33</v>
      </c>
      <c r="E46" s="1">
        <f t="shared" si="1"/>
        <v>1716.62</v>
      </c>
    </row>
    <row r="47" spans="1:5" ht="15">
      <c r="A47" s="1" t="s">
        <v>123</v>
      </c>
      <c r="B47" s="1">
        <v>1716.62</v>
      </c>
      <c r="C47" s="1">
        <v>808.16</v>
      </c>
      <c r="D47" s="1">
        <v>1281.64</v>
      </c>
      <c r="E47" s="1">
        <f t="shared" si="1"/>
        <v>1243.1399999999996</v>
      </c>
    </row>
    <row r="48" spans="1:5" ht="15">
      <c r="A48" s="4"/>
      <c r="B48" s="4"/>
      <c r="C48" s="4">
        <f>SUM(C25:C33)+C36+C37+C38</f>
        <v>9430.95</v>
      </c>
      <c r="D48" s="4">
        <f>SUM(D25:D33)+D36+D37+D38</f>
        <v>7853.880000000001</v>
      </c>
      <c r="E48" s="4">
        <v>1243.14</v>
      </c>
    </row>
    <row r="49" spans="1:5" ht="15">
      <c r="A49" s="41" t="s">
        <v>130</v>
      </c>
      <c r="B49" s="42"/>
      <c r="C49" s="42"/>
      <c r="D49" s="42"/>
      <c r="E49" s="43"/>
    </row>
    <row r="50" spans="1:5" ht="15">
      <c r="A50" s="1" t="s">
        <v>110</v>
      </c>
      <c r="B50" s="1">
        <v>1243.14</v>
      </c>
      <c r="C50" s="1">
        <v>758.52</v>
      </c>
      <c r="D50" s="1">
        <v>935.44</v>
      </c>
      <c r="E50" s="1">
        <f>B50+C50-D50</f>
        <v>1066.22</v>
      </c>
    </row>
    <row r="51" spans="1:5" ht="15">
      <c r="A51" s="1" t="s">
        <v>111</v>
      </c>
      <c r="B51" s="1">
        <v>1066.22</v>
      </c>
      <c r="C51" s="1">
        <v>778.52</v>
      </c>
      <c r="D51" s="1">
        <v>952.37</v>
      </c>
      <c r="E51" s="1">
        <f>B51+C51-D51</f>
        <v>892.37</v>
      </c>
    </row>
    <row r="52" spans="1:5" ht="15">
      <c r="A52" s="1" t="s">
        <v>114</v>
      </c>
      <c r="B52" s="1">
        <v>892.37</v>
      </c>
      <c r="C52" s="1">
        <v>778.52</v>
      </c>
      <c r="D52" s="1">
        <v>723.26</v>
      </c>
      <c r="E52" s="1">
        <f>B52+C52-D52</f>
        <v>947.6299999999999</v>
      </c>
    </row>
    <row r="53" spans="1:5" ht="15">
      <c r="A53" s="1" t="s">
        <v>115</v>
      </c>
      <c r="B53" s="1">
        <v>947.63</v>
      </c>
      <c r="C53" s="1">
        <v>778.52</v>
      </c>
      <c r="D53" s="1">
        <v>957.63</v>
      </c>
      <c r="E53" s="1">
        <f>B53+C53-D53</f>
        <v>768.5200000000001</v>
      </c>
    </row>
    <row r="54" spans="1:5" ht="15">
      <c r="A54" s="1" t="s">
        <v>116</v>
      </c>
      <c r="B54" s="1"/>
      <c r="C54" s="1">
        <v>953.1</v>
      </c>
      <c r="D54" s="1"/>
      <c r="E54" s="1"/>
    </row>
    <row r="55" spans="1:5" ht="15">
      <c r="A55" s="1" t="s">
        <v>117</v>
      </c>
      <c r="B55" s="1"/>
      <c r="C55" s="1">
        <v>529.9</v>
      </c>
      <c r="D55" s="1"/>
      <c r="E55" s="1"/>
    </row>
    <row r="56" spans="1:5" ht="15">
      <c r="A56" s="1" t="s">
        <v>118</v>
      </c>
      <c r="B56" s="1"/>
      <c r="C56" s="1">
        <v>492.85</v>
      </c>
      <c r="D56" s="1"/>
      <c r="E56" s="1"/>
    </row>
    <row r="57" spans="1:5" ht="15">
      <c r="A57" s="1" t="s">
        <v>119</v>
      </c>
      <c r="B57" s="1"/>
      <c r="C57" s="1">
        <v>584.5</v>
      </c>
      <c r="D57" s="1"/>
      <c r="E57" s="1"/>
    </row>
    <row r="58" spans="1:5" ht="15">
      <c r="A58" s="1" t="s">
        <v>120</v>
      </c>
      <c r="B58" s="1"/>
      <c r="C58" s="1">
        <v>682.43</v>
      </c>
      <c r="D58" s="1"/>
      <c r="E58" s="1"/>
    </row>
    <row r="59" spans="1:5" ht="15">
      <c r="A59" s="1" t="s">
        <v>121</v>
      </c>
      <c r="B59" s="1"/>
      <c r="C59" s="1">
        <v>631.87</v>
      </c>
      <c r="D59" s="1"/>
      <c r="E59" s="1"/>
    </row>
    <row r="60" spans="1:5" ht="15">
      <c r="A60" s="1" t="s">
        <v>122</v>
      </c>
      <c r="B60" s="1"/>
      <c r="C60" s="1"/>
      <c r="D60" s="1"/>
      <c r="E60" s="1"/>
    </row>
    <row r="61" spans="1:5" ht="15">
      <c r="A61" s="1" t="s">
        <v>123</v>
      </c>
      <c r="B61" s="1"/>
      <c r="C61" s="1"/>
      <c r="D61" s="1"/>
      <c r="E61" s="1"/>
    </row>
    <row r="62" spans="1:5" ht="15">
      <c r="A62" s="1"/>
      <c r="B62" s="1"/>
      <c r="C62" s="4">
        <f>SUM(C50:C61)</f>
        <v>6968.7300000000005</v>
      </c>
      <c r="D62" s="4">
        <f>SUM(D50:D61)</f>
        <v>3568.7</v>
      </c>
      <c r="E62" s="4">
        <v>768.52</v>
      </c>
    </row>
  </sheetData>
  <sheetProtection/>
  <mergeCells count="3">
    <mergeCell ref="A24:E24"/>
    <mergeCell ref="A35:E35"/>
    <mergeCell ref="A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1" t="s">
        <v>128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/>
      <c r="D3" s="31">
        <v>2609</v>
      </c>
      <c r="E3" s="18"/>
      <c r="F3" s="18"/>
      <c r="G3" s="18"/>
      <c r="H3" s="31"/>
      <c r="I3" s="18"/>
      <c r="J3" s="18"/>
      <c r="K3" s="18"/>
      <c r="L3" s="18"/>
      <c r="M3" s="18"/>
      <c r="N3" s="18">
        <v>1170.81</v>
      </c>
      <c r="O3" s="15">
        <f>SUM(C3:N3)</f>
        <v>3779.81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538</v>
      </c>
      <c r="D6" s="18">
        <v>522</v>
      </c>
      <c r="E6" s="18">
        <v>457</v>
      </c>
      <c r="F6" s="18">
        <v>469</v>
      </c>
      <c r="G6" s="18">
        <v>396</v>
      </c>
      <c r="H6" s="18">
        <v>574</v>
      </c>
      <c r="I6" s="18">
        <v>371</v>
      </c>
      <c r="J6" s="18">
        <v>376</v>
      </c>
      <c r="K6" s="18">
        <v>360</v>
      </c>
      <c r="L6" s="18">
        <v>359</v>
      </c>
      <c r="M6" s="18">
        <v>362</v>
      </c>
      <c r="N6" s="18">
        <v>395</v>
      </c>
      <c r="O6" s="15">
        <f>SUM(C6:N6)</f>
        <v>5179</v>
      </c>
    </row>
    <row r="7" spans="1:15" ht="15">
      <c r="A7" s="4">
        <v>5</v>
      </c>
      <c r="B7" s="18" t="s">
        <v>30</v>
      </c>
      <c r="C7" s="18">
        <v>717</v>
      </c>
      <c r="D7" s="18">
        <v>696</v>
      </c>
      <c r="E7" s="18">
        <v>610</v>
      </c>
      <c r="F7" s="18">
        <v>625</v>
      </c>
      <c r="G7" s="18">
        <v>528</v>
      </c>
      <c r="H7" s="18">
        <v>766</v>
      </c>
      <c r="I7" s="18">
        <v>495</v>
      </c>
      <c r="J7" s="18">
        <v>502</v>
      </c>
      <c r="K7" s="18">
        <v>480</v>
      </c>
      <c r="L7" s="18">
        <v>478</v>
      </c>
      <c r="M7" s="18">
        <v>483</v>
      </c>
      <c r="N7" s="18">
        <v>526</v>
      </c>
      <c r="O7" s="15">
        <f>SUM(C7:N7)</f>
        <v>6906</v>
      </c>
    </row>
    <row r="8" spans="1:15" ht="15">
      <c r="A8" s="4">
        <v>6</v>
      </c>
      <c r="B8" s="18" t="s">
        <v>45</v>
      </c>
      <c r="C8" s="18">
        <v>28.72</v>
      </c>
      <c r="D8" s="18">
        <v>61.96</v>
      </c>
      <c r="E8" s="18">
        <v>57.93</v>
      </c>
      <c r="F8" s="18">
        <v>68.3</v>
      </c>
      <c r="G8" s="18">
        <v>59.67</v>
      </c>
      <c r="H8" s="18">
        <v>58.02</v>
      </c>
      <c r="I8" s="18">
        <v>56.16</v>
      </c>
      <c r="J8" s="18">
        <v>56.21</v>
      </c>
      <c r="K8" s="18">
        <v>80.91</v>
      </c>
      <c r="L8" s="18">
        <v>66.48</v>
      </c>
      <c r="M8" s="18">
        <v>87.52</v>
      </c>
      <c r="N8" s="18">
        <v>115.6</v>
      </c>
      <c r="O8" s="15">
        <f>SUM(C8:N8)</f>
        <v>797.48</v>
      </c>
    </row>
    <row r="9" spans="1:15" ht="15">
      <c r="A9" s="4">
        <v>7</v>
      </c>
      <c r="B9" s="18" t="s">
        <v>31</v>
      </c>
      <c r="C9" s="18">
        <v>1656.99</v>
      </c>
      <c r="D9" s="18">
        <v>1577.64</v>
      </c>
      <c r="E9" s="18">
        <v>1881.68</v>
      </c>
      <c r="F9" s="18">
        <v>1872.64</v>
      </c>
      <c r="G9" s="18">
        <v>1685.43</v>
      </c>
      <c r="H9" s="18">
        <v>1702.91</v>
      </c>
      <c r="I9" s="18">
        <v>1847.83</v>
      </c>
      <c r="J9" s="18">
        <v>2233.48</v>
      </c>
      <c r="K9" s="18">
        <v>1742.23</v>
      </c>
      <c r="L9" s="18">
        <v>2061.88</v>
      </c>
      <c r="M9" s="18">
        <v>1873.18</v>
      </c>
      <c r="N9" s="18">
        <v>1945.05</v>
      </c>
      <c r="O9" s="15">
        <f>SUM(C9:N9)</f>
        <v>22080.94</v>
      </c>
    </row>
    <row r="10" spans="1:15" ht="15">
      <c r="A10" s="4">
        <v>8</v>
      </c>
      <c r="B10" s="18" t="s">
        <v>32</v>
      </c>
      <c r="C10" s="18">
        <v>500.41</v>
      </c>
      <c r="D10" s="18">
        <v>476.45</v>
      </c>
      <c r="E10" s="18">
        <v>568.27</v>
      </c>
      <c r="F10" s="18">
        <v>565.54</v>
      </c>
      <c r="G10" s="18">
        <v>509</v>
      </c>
      <c r="H10" s="18">
        <v>514.28</v>
      </c>
      <c r="I10" s="18">
        <v>558.04</v>
      </c>
      <c r="J10" s="18">
        <v>674.51</v>
      </c>
      <c r="K10" s="18">
        <v>526.15</v>
      </c>
      <c r="L10" s="18">
        <v>622.69</v>
      </c>
      <c r="M10" s="18">
        <v>565.7</v>
      </c>
      <c r="N10" s="18">
        <v>587.4</v>
      </c>
      <c r="O10" s="15">
        <f>SUM(C10:N10)</f>
        <v>6668.44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36.83</v>
      </c>
      <c r="D12" s="18">
        <v>36.69</v>
      </c>
      <c r="E12" s="18">
        <v>38.14</v>
      </c>
      <c r="F12" s="18">
        <v>37.46</v>
      </c>
      <c r="G12" s="18">
        <v>37.89</v>
      </c>
      <c r="H12" s="18">
        <v>37.75</v>
      </c>
      <c r="I12" s="18">
        <v>40.74</v>
      </c>
      <c r="J12" s="18">
        <v>38.08</v>
      </c>
      <c r="K12" s="18">
        <v>36.53</v>
      </c>
      <c r="L12" s="18">
        <v>37.04</v>
      </c>
      <c r="M12" s="18">
        <v>37.25</v>
      </c>
      <c r="N12" s="18">
        <v>37.17</v>
      </c>
      <c r="O12" s="15">
        <f>SUM(C12:N12)</f>
        <v>451.57000000000005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95.92</v>
      </c>
      <c r="D15" s="18">
        <v>179.66</v>
      </c>
      <c r="E15" s="18">
        <v>6.69</v>
      </c>
      <c r="F15" s="18">
        <v>0.94</v>
      </c>
      <c r="G15" s="18">
        <v>133.21</v>
      </c>
      <c r="H15" s="18">
        <v>0.94</v>
      </c>
      <c r="I15" s="18">
        <v>8.67</v>
      </c>
      <c r="J15" s="18">
        <v>63.94</v>
      </c>
      <c r="K15" s="18">
        <v>8.67</v>
      </c>
      <c r="L15" s="18">
        <v>0.96</v>
      </c>
      <c r="M15" s="18">
        <v>62.66</v>
      </c>
      <c r="N15" s="18">
        <v>8.75</v>
      </c>
      <c r="O15" s="15">
        <f aca="true" t="shared" si="0" ref="O15:O20">SUM(C15:N15)</f>
        <v>571.01</v>
      </c>
    </row>
    <row r="16" spans="1:15" ht="15">
      <c r="A16" s="4">
        <v>14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0"/>
        <v>0</v>
      </c>
    </row>
    <row r="17" spans="1:15" ht="15">
      <c r="A17" s="4">
        <v>15</v>
      </c>
      <c r="B17" s="18" t="s">
        <v>101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0"/>
        <v>0</v>
      </c>
    </row>
    <row r="18" spans="1:15" ht="15">
      <c r="A18" s="4">
        <v>16</v>
      </c>
      <c r="B18" s="18" t="s">
        <v>40</v>
      </c>
      <c r="C18" s="18">
        <v>181.28</v>
      </c>
      <c r="D18" s="18">
        <v>181.28</v>
      </c>
      <c r="E18" s="18">
        <v>181.28</v>
      </c>
      <c r="F18" s="18">
        <v>181.28</v>
      </c>
      <c r="G18" s="18">
        <v>181.28</v>
      </c>
      <c r="H18" s="18">
        <v>181.28</v>
      </c>
      <c r="I18" s="18">
        <v>182.54</v>
      </c>
      <c r="J18" s="18">
        <v>182.54</v>
      </c>
      <c r="K18" s="18">
        <v>182.54</v>
      </c>
      <c r="L18" s="18">
        <v>182.54</v>
      </c>
      <c r="M18" s="18">
        <v>182.54</v>
      </c>
      <c r="N18" s="18">
        <v>182.54</v>
      </c>
      <c r="O18" s="15">
        <f t="shared" si="0"/>
        <v>2182.92</v>
      </c>
    </row>
    <row r="19" spans="1:15" ht="15">
      <c r="A19" s="4">
        <v>17</v>
      </c>
      <c r="B19" s="18" t="s">
        <v>126</v>
      </c>
      <c r="C19" s="34">
        <v>758.52</v>
      </c>
      <c r="D19" s="34">
        <v>778.52</v>
      </c>
      <c r="E19" s="34">
        <v>778.52</v>
      </c>
      <c r="F19" s="34">
        <v>778.52</v>
      </c>
      <c r="G19" s="18">
        <v>953.1</v>
      </c>
      <c r="H19" s="18">
        <v>529.9</v>
      </c>
      <c r="I19" s="18">
        <v>492.85</v>
      </c>
      <c r="J19" s="18">
        <v>584.5</v>
      </c>
      <c r="K19" s="18">
        <v>682.43</v>
      </c>
      <c r="L19" s="18">
        <v>631.87</v>
      </c>
      <c r="M19" s="18"/>
      <c r="N19" s="18"/>
      <c r="O19" s="15">
        <f t="shared" si="0"/>
        <v>6968.7300000000005</v>
      </c>
    </row>
    <row r="20" spans="1:15" ht="15">
      <c r="A20" s="4"/>
      <c r="B20" s="15" t="s">
        <v>41</v>
      </c>
      <c r="C20" s="15">
        <f aca="true" t="shared" si="1" ref="C20:N20">SUM(C3:C19)</f>
        <v>4513.67</v>
      </c>
      <c r="D20" s="15">
        <f t="shared" si="1"/>
        <v>7119.199999999999</v>
      </c>
      <c r="E20" s="15">
        <f t="shared" si="1"/>
        <v>4579.51</v>
      </c>
      <c r="F20" s="15">
        <f t="shared" si="1"/>
        <v>4598.68</v>
      </c>
      <c r="G20" s="15">
        <f t="shared" si="1"/>
        <v>4483.58</v>
      </c>
      <c r="H20" s="15">
        <f t="shared" si="1"/>
        <v>4365.08</v>
      </c>
      <c r="I20" s="15">
        <f t="shared" si="1"/>
        <v>4052.8299999999995</v>
      </c>
      <c r="J20" s="15">
        <f t="shared" si="1"/>
        <v>4711.26</v>
      </c>
      <c r="K20" s="15">
        <f t="shared" si="1"/>
        <v>4099.46</v>
      </c>
      <c r="L20" s="15">
        <f t="shared" si="1"/>
        <v>4440.46</v>
      </c>
      <c r="M20" s="15">
        <f t="shared" si="1"/>
        <v>3653.8499999999995</v>
      </c>
      <c r="N20" s="15">
        <f t="shared" si="1"/>
        <v>4968.32</v>
      </c>
      <c r="O20" s="15">
        <f t="shared" si="0"/>
        <v>55585.9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2" sqref="A1:I16384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4" max="4" width="16.7109375" style="0" bestFit="1" customWidth="1"/>
    <col min="6" max="6" width="19.8515625" style="0" bestFit="1" customWidth="1"/>
    <col min="7" max="7" width="19.421875" style="0" customWidth="1"/>
    <col min="8" max="8" width="22.57421875" style="0" bestFit="1" customWidth="1"/>
    <col min="9" max="9" width="26.28125" style="0" customWidth="1"/>
  </cols>
  <sheetData>
    <row r="1" spans="1:9" ht="15">
      <c r="A1" s="44" t="s">
        <v>128</v>
      </c>
      <c r="B1" s="44"/>
      <c r="C1" s="44"/>
      <c r="D1" s="44"/>
      <c r="E1" s="44"/>
      <c r="F1" s="44"/>
      <c r="G1" s="44"/>
      <c r="H1" s="44"/>
      <c r="I1" s="44"/>
    </row>
    <row r="2" spans="1:9" ht="60">
      <c r="A2" s="19" t="s">
        <v>56</v>
      </c>
      <c r="B2" s="23" t="s">
        <v>2</v>
      </c>
      <c r="C2" s="23" t="s">
        <v>49</v>
      </c>
      <c r="D2" s="19" t="s">
        <v>69</v>
      </c>
      <c r="E2" s="23" t="s">
        <v>50</v>
      </c>
      <c r="F2" s="19" t="s">
        <v>129</v>
      </c>
      <c r="G2" s="19" t="s">
        <v>104</v>
      </c>
      <c r="H2" s="19" t="s">
        <v>103</v>
      </c>
      <c r="I2" s="25" t="s">
        <v>131</v>
      </c>
    </row>
    <row r="3" spans="1:9" ht="15">
      <c r="A3" s="1">
        <v>29708.37</v>
      </c>
      <c r="B3" s="1">
        <v>105790.76</v>
      </c>
      <c r="C3" s="1">
        <v>114980.45</v>
      </c>
      <c r="D3" s="1">
        <v>20518.68</v>
      </c>
      <c r="E3" s="1">
        <v>55585.9</v>
      </c>
      <c r="F3" s="1">
        <f>C3-E3</f>
        <v>59394.549999999996</v>
      </c>
      <c r="G3" s="1">
        <v>2400</v>
      </c>
      <c r="H3" s="1">
        <v>906</v>
      </c>
      <c r="I3" s="26">
        <v>41758.06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8">
      <selection activeCell="C44" sqref="C44:C46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12" t="s">
        <v>132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30">
      <c r="A5" s="29" t="s">
        <v>0</v>
      </c>
      <c r="B5" s="30" t="s">
        <v>1</v>
      </c>
      <c r="C5" s="29" t="s">
        <v>2</v>
      </c>
      <c r="D5" s="29" t="s">
        <v>3</v>
      </c>
      <c r="E5" s="30" t="s">
        <v>4</v>
      </c>
    </row>
    <row r="6" spans="1:5" ht="15">
      <c r="A6" s="1" t="s">
        <v>11</v>
      </c>
      <c r="B6" s="1">
        <v>20879.78</v>
      </c>
      <c r="C6" s="1">
        <v>9793.24</v>
      </c>
      <c r="D6" s="1">
        <v>8241.84</v>
      </c>
      <c r="E6" s="1">
        <v>20070.08</v>
      </c>
    </row>
    <row r="7" spans="1:5" ht="15">
      <c r="A7" s="1" t="s">
        <v>12</v>
      </c>
      <c r="B7" s="1">
        <v>20070.08</v>
      </c>
      <c r="C7" s="1">
        <v>8816.68</v>
      </c>
      <c r="D7" s="1">
        <v>9015.09</v>
      </c>
      <c r="E7" s="1">
        <v>21871.67</v>
      </c>
    </row>
    <row r="8" spans="1:5" ht="15">
      <c r="A8" s="1" t="s">
        <v>13</v>
      </c>
      <c r="B8" s="1">
        <v>21871.67</v>
      </c>
      <c r="C8" s="1">
        <v>8978.34</v>
      </c>
      <c r="D8" s="1">
        <v>8199.86</v>
      </c>
      <c r="E8" s="1">
        <v>22650.15</v>
      </c>
    </row>
    <row r="9" spans="1:5" ht="15">
      <c r="A9" s="1" t="s">
        <v>14</v>
      </c>
      <c r="B9" s="1">
        <v>22650.15</v>
      </c>
      <c r="C9" s="1">
        <v>8905.11</v>
      </c>
      <c r="D9" s="1">
        <v>7602.65</v>
      </c>
      <c r="E9" s="1">
        <v>23952.61</v>
      </c>
    </row>
    <row r="10" spans="1:5" ht="15">
      <c r="A10" s="1" t="s">
        <v>15</v>
      </c>
      <c r="B10" s="1">
        <v>23952.61</v>
      </c>
      <c r="C10" s="1">
        <v>9231.93</v>
      </c>
      <c r="D10" s="1">
        <v>9023.73</v>
      </c>
      <c r="E10" s="1">
        <v>24160.81</v>
      </c>
    </row>
    <row r="11" spans="1:5" ht="15">
      <c r="A11" s="1" t="s">
        <v>16</v>
      </c>
      <c r="B11" s="1">
        <v>24160.81</v>
      </c>
      <c r="C11" s="1">
        <v>8816.68</v>
      </c>
      <c r="D11" s="1">
        <v>8539.28</v>
      </c>
      <c r="E11" s="1">
        <v>24571.05</v>
      </c>
    </row>
    <row r="12" spans="1:5" ht="15">
      <c r="A12" s="1" t="s">
        <v>17</v>
      </c>
      <c r="B12" s="1">
        <v>24571.05</v>
      </c>
      <c r="C12" s="1">
        <v>10294.87</v>
      </c>
      <c r="D12" s="1">
        <v>7589.82</v>
      </c>
      <c r="E12" s="1">
        <v>27143.26</v>
      </c>
    </row>
    <row r="13" spans="1:5" ht="15">
      <c r="A13" s="1" t="s">
        <v>5</v>
      </c>
      <c r="B13" s="1">
        <v>27143.26</v>
      </c>
      <c r="C13" s="1">
        <v>9379.81</v>
      </c>
      <c r="D13" s="1">
        <v>10201.71</v>
      </c>
      <c r="E13" s="1">
        <v>26321.36</v>
      </c>
    </row>
    <row r="14" spans="1:5" ht="15">
      <c r="A14" s="1" t="s">
        <v>6</v>
      </c>
      <c r="B14" s="1">
        <v>26321.36</v>
      </c>
      <c r="C14" s="1">
        <v>8816.68</v>
      </c>
      <c r="D14" s="1">
        <v>8664.76</v>
      </c>
      <c r="E14" s="1">
        <v>26473.28</v>
      </c>
    </row>
    <row r="15" spans="1:5" ht="15">
      <c r="A15" s="1" t="s">
        <v>7</v>
      </c>
      <c r="B15" s="1">
        <v>26473.28</v>
      </c>
      <c r="C15" s="1">
        <v>9064.35</v>
      </c>
      <c r="D15" s="1">
        <v>8263.33</v>
      </c>
      <c r="E15" s="1">
        <v>27274.3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4" t="s">
        <v>10</v>
      </c>
      <c r="B18" s="4">
        <v>20879.78</v>
      </c>
      <c r="C18" s="4">
        <f>SUM(C6:C17)</f>
        <v>92097.69</v>
      </c>
      <c r="D18" s="4">
        <f>SUM(D6:D17)</f>
        <v>85342.06999999999</v>
      </c>
      <c r="E18" s="4">
        <v>27274.3</v>
      </c>
    </row>
    <row r="21" spans="1:5" ht="15">
      <c r="A21" s="12" t="s">
        <v>133</v>
      </c>
      <c r="B21" s="12"/>
      <c r="C21" s="12"/>
      <c r="D21" s="12"/>
      <c r="E21" s="12"/>
    </row>
    <row r="22" spans="1:5" ht="15">
      <c r="A22" s="12"/>
      <c r="B22" s="12"/>
      <c r="C22" s="12"/>
      <c r="D22" s="12"/>
      <c r="E22" s="12"/>
    </row>
    <row r="23" spans="1:5" ht="30">
      <c r="A23" s="29" t="s">
        <v>0</v>
      </c>
      <c r="B23" s="30" t="s">
        <v>1</v>
      </c>
      <c r="C23" s="29" t="s">
        <v>2</v>
      </c>
      <c r="D23" s="29" t="s">
        <v>3</v>
      </c>
      <c r="E23" s="30" t="s">
        <v>4</v>
      </c>
    </row>
    <row r="24" spans="1:5" ht="15">
      <c r="A24" s="41" t="s">
        <v>130</v>
      </c>
      <c r="B24" s="42"/>
      <c r="C24" s="42"/>
      <c r="D24" s="42"/>
      <c r="E24" s="43"/>
    </row>
    <row r="25" spans="1:5" ht="15">
      <c r="A25" s="1" t="s">
        <v>110</v>
      </c>
      <c r="B25" s="1">
        <v>1243.14</v>
      </c>
      <c r="C25" s="1">
        <v>758.52</v>
      </c>
      <c r="D25" s="1">
        <v>935.44</v>
      </c>
      <c r="E25" s="1">
        <f>B25+C25-D25</f>
        <v>1066.22</v>
      </c>
    </row>
    <row r="26" spans="1:5" ht="15">
      <c r="A26" s="1" t="s">
        <v>111</v>
      </c>
      <c r="B26" s="1">
        <v>1066.22</v>
      </c>
      <c r="C26" s="1">
        <v>778.52</v>
      </c>
      <c r="D26" s="1">
        <v>952.37</v>
      </c>
      <c r="E26" s="1">
        <f>B26+C26-D26</f>
        <v>892.37</v>
      </c>
    </row>
    <row r="27" spans="1:5" ht="15">
      <c r="A27" s="1" t="s">
        <v>114</v>
      </c>
      <c r="B27" s="1">
        <v>892.37</v>
      </c>
      <c r="C27" s="1">
        <v>778.52</v>
      </c>
      <c r="D27" s="1">
        <v>723.26</v>
      </c>
      <c r="E27" s="1">
        <f>B27+C27-D27</f>
        <v>947.6299999999999</v>
      </c>
    </row>
    <row r="28" spans="1:5" ht="15">
      <c r="A28" s="1" t="s">
        <v>115</v>
      </c>
      <c r="B28" s="1">
        <v>947.63</v>
      </c>
      <c r="C28" s="1">
        <v>778.52</v>
      </c>
      <c r="D28" s="1">
        <v>957.63</v>
      </c>
      <c r="E28" s="1">
        <f>B28+C28-D28</f>
        <v>768.5200000000001</v>
      </c>
    </row>
    <row r="29" spans="1:5" ht="15">
      <c r="A29" s="1" t="s">
        <v>116</v>
      </c>
      <c r="B29" s="1">
        <v>768.52</v>
      </c>
      <c r="C29" s="1">
        <v>953.1</v>
      </c>
      <c r="D29" s="1">
        <v>736.8899999999999</v>
      </c>
      <c r="E29" s="1">
        <f aca="true" t="shared" si="0" ref="E29:E36">B29+C29-D29</f>
        <v>984.73</v>
      </c>
    </row>
    <row r="30" spans="1:5" ht="15">
      <c r="A30" s="1" t="s">
        <v>117</v>
      </c>
      <c r="B30" s="1">
        <v>984.73</v>
      </c>
      <c r="C30" s="1">
        <v>529.9</v>
      </c>
      <c r="D30" s="1">
        <v>1502.1699999999998</v>
      </c>
      <c r="E30" s="1">
        <f t="shared" si="0"/>
        <v>12.460000000000264</v>
      </c>
    </row>
    <row r="31" spans="1:5" ht="15">
      <c r="A31" s="1" t="s">
        <v>118</v>
      </c>
      <c r="B31" s="1">
        <v>12.46</v>
      </c>
      <c r="C31" s="1">
        <v>492.85</v>
      </c>
      <c r="D31" s="1">
        <v>492.06</v>
      </c>
      <c r="E31" s="1">
        <f t="shared" si="0"/>
        <v>13.25</v>
      </c>
    </row>
    <row r="32" spans="1:5" ht="15">
      <c r="A32" s="1" t="s">
        <v>119</v>
      </c>
      <c r="B32" s="1">
        <v>13.25</v>
      </c>
      <c r="C32" s="1">
        <v>584.5</v>
      </c>
      <c r="D32" s="1">
        <v>457.65000000000003</v>
      </c>
      <c r="E32" s="1">
        <f t="shared" si="0"/>
        <v>140.09999999999997</v>
      </c>
    </row>
    <row r="33" spans="1:5" ht="15">
      <c r="A33" s="1" t="s">
        <v>120</v>
      </c>
      <c r="B33" s="1">
        <v>140.1</v>
      </c>
      <c r="C33" s="1">
        <v>682.43</v>
      </c>
      <c r="D33" s="1">
        <v>542.76</v>
      </c>
      <c r="E33" s="1">
        <f t="shared" si="0"/>
        <v>279.77</v>
      </c>
    </row>
    <row r="34" spans="1:5" ht="15">
      <c r="A34" s="1" t="s">
        <v>121</v>
      </c>
      <c r="B34" s="1">
        <v>279.77</v>
      </c>
      <c r="C34" s="1">
        <v>631.87</v>
      </c>
      <c r="D34" s="1">
        <v>679.25</v>
      </c>
      <c r="E34" s="1">
        <f t="shared" si="0"/>
        <v>232.39</v>
      </c>
    </row>
    <row r="35" spans="1:5" ht="15">
      <c r="A35" s="1" t="s">
        <v>122</v>
      </c>
      <c r="B35" s="1">
        <v>232.39</v>
      </c>
      <c r="C35" s="1">
        <v>1235.56</v>
      </c>
      <c r="D35" s="1">
        <v>640.07</v>
      </c>
      <c r="E35" s="1">
        <f t="shared" si="0"/>
        <v>827.8799999999998</v>
      </c>
    </row>
    <row r="36" spans="1:5" ht="15">
      <c r="A36" s="1" t="s">
        <v>123</v>
      </c>
      <c r="B36" s="1">
        <v>827.88</v>
      </c>
      <c r="C36" s="1">
        <v>259</v>
      </c>
      <c r="D36" s="1">
        <v>1069.16</v>
      </c>
      <c r="E36" s="1">
        <f t="shared" si="0"/>
        <v>17.720000000000027</v>
      </c>
    </row>
    <row r="37" spans="1:5" ht="15">
      <c r="A37" s="1"/>
      <c r="B37" s="1"/>
      <c r="C37" s="4">
        <f>SUM(C25:C36)</f>
        <v>8463.29</v>
      </c>
      <c r="D37" s="4">
        <f>SUM(D25:D36)</f>
        <v>9688.710000000001</v>
      </c>
      <c r="E37" s="4">
        <v>17.72</v>
      </c>
    </row>
    <row r="38" spans="1:5" ht="15">
      <c r="A38" s="45" t="s">
        <v>134</v>
      </c>
      <c r="B38" s="46"/>
      <c r="C38" s="46"/>
      <c r="D38" s="46"/>
      <c r="E38" s="47"/>
    </row>
    <row r="39" spans="1:5" ht="15">
      <c r="A39" s="36" t="s">
        <v>110</v>
      </c>
      <c r="B39" s="1">
        <v>17.72</v>
      </c>
      <c r="C39" s="1">
        <v>420.66</v>
      </c>
      <c r="D39" s="1">
        <v>253.44000000000005</v>
      </c>
      <c r="E39" s="1">
        <f>B39+C39-D39</f>
        <v>184.93999999999994</v>
      </c>
    </row>
    <row r="40" spans="1:5" ht="15">
      <c r="A40" s="36" t="s">
        <v>111</v>
      </c>
      <c r="B40" s="1">
        <v>184.94</v>
      </c>
      <c r="C40" s="1">
        <v>347.43</v>
      </c>
      <c r="D40" s="1">
        <v>350.63</v>
      </c>
      <c r="E40" s="1">
        <f>B40+C40-D40</f>
        <v>181.74</v>
      </c>
    </row>
    <row r="41" spans="1:5" ht="15">
      <c r="A41" s="36" t="s">
        <v>114</v>
      </c>
      <c r="B41" s="1">
        <v>181.74</v>
      </c>
      <c r="C41" s="1">
        <v>674.25</v>
      </c>
      <c r="D41" s="1">
        <v>382.90999999999997</v>
      </c>
      <c r="E41" s="1">
        <f>B41+C41-D41</f>
        <v>473.08000000000004</v>
      </c>
    </row>
    <row r="42" spans="1:5" ht="15">
      <c r="A42" s="36" t="s">
        <v>115</v>
      </c>
      <c r="B42" s="1"/>
      <c r="C42" s="1">
        <v>259</v>
      </c>
      <c r="D42" s="1"/>
      <c r="E42" s="1"/>
    </row>
    <row r="43" spans="1:5" ht="15">
      <c r="A43" s="36" t="s">
        <v>116</v>
      </c>
      <c r="B43" s="1"/>
      <c r="C43" s="1">
        <v>1737.19</v>
      </c>
      <c r="D43" s="1"/>
      <c r="E43" s="1"/>
    </row>
    <row r="44" spans="1:5" ht="15">
      <c r="A44" s="36" t="s">
        <v>117</v>
      </c>
      <c r="B44" s="1"/>
      <c r="C44" s="1">
        <v>822.13</v>
      </c>
      <c r="D44" s="1"/>
      <c r="E44" s="1"/>
    </row>
    <row r="45" spans="1:5" ht="15">
      <c r="A45" s="36" t="s">
        <v>118</v>
      </c>
      <c r="B45" s="1"/>
      <c r="C45" s="1">
        <v>259</v>
      </c>
      <c r="D45" s="1"/>
      <c r="E45" s="1"/>
    </row>
    <row r="46" spans="1:5" ht="15">
      <c r="A46" s="36" t="s">
        <v>119</v>
      </c>
      <c r="B46" s="1"/>
      <c r="C46" s="1">
        <v>506.67</v>
      </c>
      <c r="D46" s="1"/>
      <c r="E46" s="1"/>
    </row>
    <row r="47" spans="1:5" ht="15">
      <c r="A47" s="36" t="s">
        <v>120</v>
      </c>
      <c r="B47" s="1"/>
      <c r="C47" s="1"/>
      <c r="D47" s="1"/>
      <c r="E47" s="1"/>
    </row>
    <row r="48" spans="1:5" ht="15">
      <c r="A48" s="36" t="s">
        <v>121</v>
      </c>
      <c r="B48" s="1"/>
      <c r="C48" s="1"/>
      <c r="D48" s="1"/>
      <c r="E48" s="1"/>
    </row>
    <row r="49" spans="1:5" ht="15">
      <c r="A49" s="36" t="s">
        <v>122</v>
      </c>
      <c r="B49" s="1"/>
      <c r="C49" s="1"/>
      <c r="D49" s="1"/>
      <c r="E49" s="1"/>
    </row>
    <row r="50" spans="1:5" ht="15">
      <c r="A50" s="36" t="s">
        <v>123</v>
      </c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</sheetData>
  <sheetProtection/>
  <mergeCells count="2"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1" t="s">
        <v>135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47</v>
      </c>
    </row>
    <row r="3" spans="1:15" ht="15">
      <c r="A3" s="4">
        <v>1</v>
      </c>
      <c r="B3" s="18" t="s">
        <v>26</v>
      </c>
      <c r="C3" s="18">
        <v>440</v>
      </c>
      <c r="D3" s="31"/>
      <c r="E3" s="18"/>
      <c r="F3" s="18"/>
      <c r="G3" s="18"/>
      <c r="H3" s="31"/>
      <c r="I3" s="18">
        <v>1170.81</v>
      </c>
      <c r="J3" s="18"/>
      <c r="K3" s="18"/>
      <c r="L3" s="18"/>
      <c r="M3" s="18"/>
      <c r="N3" s="18"/>
      <c r="O3" s="15">
        <f>SUM(C3:N3)</f>
        <v>1610.81</v>
      </c>
    </row>
    <row r="4" spans="1:15" ht="15">
      <c r="A4" s="4">
        <v>2</v>
      </c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29</v>
      </c>
      <c r="C6" s="18">
        <v>371</v>
      </c>
      <c r="D6" s="18">
        <v>406</v>
      </c>
      <c r="E6" s="18">
        <v>369</v>
      </c>
      <c r="F6" s="18">
        <v>343</v>
      </c>
      <c r="G6" s="18">
        <v>407</v>
      </c>
      <c r="H6" s="18">
        <v>385</v>
      </c>
      <c r="I6" s="18">
        <v>342</v>
      </c>
      <c r="J6" s="18">
        <v>460</v>
      </c>
      <c r="K6" s="18">
        <v>390</v>
      </c>
      <c r="L6" s="18">
        <v>372</v>
      </c>
      <c r="M6" s="18"/>
      <c r="N6" s="18"/>
      <c r="O6" s="15">
        <f>SUM(C6:N6)</f>
        <v>3845</v>
      </c>
    </row>
    <row r="7" spans="1:15" ht="15">
      <c r="A7" s="4">
        <v>5</v>
      </c>
      <c r="B7" s="18" t="s">
        <v>30</v>
      </c>
      <c r="C7" s="18">
        <v>495</v>
      </c>
      <c r="D7" s="18">
        <v>541</v>
      </c>
      <c r="E7" s="18">
        <v>492</v>
      </c>
      <c r="F7" s="18">
        <v>457</v>
      </c>
      <c r="G7" s="18">
        <v>542</v>
      </c>
      <c r="H7" s="18">
        <v>513</v>
      </c>
      <c r="I7" s="18">
        <v>456</v>
      </c>
      <c r="J7" s="18">
        <v>613</v>
      </c>
      <c r="K7" s="18">
        <v>520</v>
      </c>
      <c r="L7" s="18">
        <v>496</v>
      </c>
      <c r="M7" s="18"/>
      <c r="N7" s="18"/>
      <c r="O7" s="15">
        <f>SUM(C7:N7)</f>
        <v>5125</v>
      </c>
    </row>
    <row r="8" spans="1:15" ht="15">
      <c r="A8" s="4">
        <v>6</v>
      </c>
      <c r="B8" s="18" t="s">
        <v>45</v>
      </c>
      <c r="C8" s="18">
        <v>35.74</v>
      </c>
      <c r="D8" s="18">
        <v>66.28</v>
      </c>
      <c r="E8" s="18">
        <v>63.01</v>
      </c>
      <c r="F8" s="18">
        <v>61.97</v>
      </c>
      <c r="G8" s="18">
        <v>72.42</v>
      </c>
      <c r="H8" s="18">
        <v>63.22</v>
      </c>
      <c r="I8" s="18">
        <v>62.9</v>
      </c>
      <c r="J8" s="18">
        <v>59.78</v>
      </c>
      <c r="K8" s="18">
        <v>62.42</v>
      </c>
      <c r="L8" s="18">
        <v>61.12</v>
      </c>
      <c r="M8" s="18"/>
      <c r="N8" s="18"/>
      <c r="O8" s="15">
        <f>SUM(C8:N8)</f>
        <v>608.8599999999999</v>
      </c>
    </row>
    <row r="9" spans="1:15" ht="15">
      <c r="A9" s="4">
        <v>7</v>
      </c>
      <c r="B9" s="18" t="s">
        <v>31</v>
      </c>
      <c r="C9" s="18">
        <v>2392.08</v>
      </c>
      <c r="D9" s="18">
        <v>2045.42</v>
      </c>
      <c r="E9" s="18">
        <v>2237.6</v>
      </c>
      <c r="F9" s="18">
        <v>2009.84</v>
      </c>
      <c r="G9" s="18">
        <v>2178.24</v>
      </c>
      <c r="H9" s="18">
        <v>2025.14</v>
      </c>
      <c r="I9" s="18">
        <v>1508.8</v>
      </c>
      <c r="J9" s="18">
        <v>1261.46</v>
      </c>
      <c r="K9" s="18">
        <v>1461.55</v>
      </c>
      <c r="L9" s="18">
        <v>1382.33</v>
      </c>
      <c r="M9" s="18"/>
      <c r="N9" s="18"/>
      <c r="O9" s="15">
        <f>SUM(C9:N9)</f>
        <v>18502.46</v>
      </c>
    </row>
    <row r="10" spans="1:15" ht="15">
      <c r="A10" s="4">
        <v>8</v>
      </c>
      <c r="B10" s="18" t="s">
        <v>32</v>
      </c>
      <c r="C10" s="18">
        <v>722.41</v>
      </c>
      <c r="D10" s="18">
        <v>617.72</v>
      </c>
      <c r="E10" s="18">
        <v>675.75</v>
      </c>
      <c r="F10" s="18">
        <v>606.97</v>
      </c>
      <c r="G10" s="18">
        <v>657.83</v>
      </c>
      <c r="H10" s="18">
        <v>611.59</v>
      </c>
      <c r="I10" s="18">
        <v>455.66</v>
      </c>
      <c r="J10" s="18">
        <v>380.96</v>
      </c>
      <c r="K10" s="18">
        <v>441.39</v>
      </c>
      <c r="L10" s="18">
        <v>417.46</v>
      </c>
      <c r="M10" s="18"/>
      <c r="N10" s="18"/>
      <c r="O10" s="15">
        <f>SUM(C10:N10)</f>
        <v>5587.740000000001</v>
      </c>
    </row>
    <row r="11" spans="1:15" ht="15">
      <c r="A11" s="4">
        <v>9</v>
      </c>
      <c r="B11" s="18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</row>
    <row r="12" spans="1:15" ht="15">
      <c r="A12" s="4">
        <v>10</v>
      </c>
      <c r="B12" s="18" t="s">
        <v>34</v>
      </c>
      <c r="C12" s="18">
        <v>38.03</v>
      </c>
      <c r="D12" s="18">
        <v>38.34</v>
      </c>
      <c r="E12" s="18">
        <v>40.06</v>
      </c>
      <c r="F12" s="18">
        <v>37.59</v>
      </c>
      <c r="G12" s="18">
        <v>38.16</v>
      </c>
      <c r="H12" s="18">
        <v>37.85</v>
      </c>
      <c r="I12" s="18">
        <v>36.54</v>
      </c>
      <c r="J12" s="18">
        <v>34.39</v>
      </c>
      <c r="K12" s="18">
        <v>36.18</v>
      </c>
      <c r="L12" s="18">
        <v>38.01</v>
      </c>
      <c r="M12" s="18"/>
      <c r="N12" s="18"/>
      <c r="O12" s="15">
        <f>SUM(C12:N12)</f>
        <v>375.15</v>
      </c>
    </row>
    <row r="13" spans="1:15" ht="15">
      <c r="A13" s="4">
        <v>11</v>
      </c>
      <c r="B13" s="18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ht="15">
      <c r="A14" s="4">
        <v>12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5">
      <c r="A15" s="4">
        <v>13</v>
      </c>
      <c r="B15" s="18" t="s">
        <v>46</v>
      </c>
      <c r="C15" s="18">
        <v>1.03</v>
      </c>
      <c r="D15" s="18">
        <v>1.03</v>
      </c>
      <c r="E15" s="18">
        <v>158.48</v>
      </c>
      <c r="F15" s="18">
        <v>1.01</v>
      </c>
      <c r="G15" s="18">
        <v>33.86</v>
      </c>
      <c r="H15" s="18">
        <v>109.64</v>
      </c>
      <c r="I15" s="18">
        <v>0.97</v>
      </c>
      <c r="J15" s="18">
        <v>73.02</v>
      </c>
      <c r="K15" s="18">
        <v>0.97</v>
      </c>
      <c r="L15" s="18">
        <v>8.17</v>
      </c>
      <c r="M15" s="18"/>
      <c r="N15" s="18"/>
      <c r="O15" s="15">
        <f>SUM(C15:N15)</f>
        <v>388.18</v>
      </c>
    </row>
    <row r="16" spans="1:15" ht="15">
      <c r="A16" s="4">
        <v>14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/>
    </row>
    <row r="17" spans="1:15" ht="15">
      <c r="A17" s="4">
        <v>15</v>
      </c>
      <c r="B17" s="18" t="s">
        <v>101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/>
    </row>
    <row r="18" spans="1:15" ht="15">
      <c r="A18" s="4">
        <v>16</v>
      </c>
      <c r="B18" s="18" t="s">
        <v>40</v>
      </c>
      <c r="C18" s="18">
        <v>199.25</v>
      </c>
      <c r="D18" s="18">
        <v>199.25</v>
      </c>
      <c r="E18" s="18">
        <v>199.25</v>
      </c>
      <c r="F18" s="18">
        <v>195.78</v>
      </c>
      <c r="G18" s="18">
        <v>195.78</v>
      </c>
      <c r="H18" s="18">
        <v>195.78</v>
      </c>
      <c r="I18" s="18">
        <v>186.15</v>
      </c>
      <c r="J18" s="18">
        <v>186.15</v>
      </c>
      <c r="K18" s="18">
        <v>186.15</v>
      </c>
      <c r="L18" s="18">
        <v>186.15</v>
      </c>
      <c r="M18" s="18"/>
      <c r="N18" s="18"/>
      <c r="O18" s="15">
        <f>SUM(C18:N18)</f>
        <v>1929.6900000000003</v>
      </c>
    </row>
    <row r="19" spans="1:15" ht="15">
      <c r="A19" s="4">
        <v>17</v>
      </c>
      <c r="B19" s="18" t="s">
        <v>126</v>
      </c>
      <c r="C19" s="34">
        <v>1915.22</v>
      </c>
      <c r="D19" s="34">
        <v>347.43</v>
      </c>
      <c r="E19" s="34">
        <v>674.25</v>
      </c>
      <c r="F19" s="34">
        <v>259</v>
      </c>
      <c r="G19" s="34">
        <v>1737.19</v>
      </c>
      <c r="H19" s="18">
        <v>822.13</v>
      </c>
      <c r="I19" s="18">
        <v>259</v>
      </c>
      <c r="J19" s="18">
        <v>506.67</v>
      </c>
      <c r="K19" s="18"/>
      <c r="L19" s="18"/>
      <c r="M19" s="18"/>
      <c r="N19" s="18"/>
      <c r="O19" s="15">
        <f>SUM(C19:N19)</f>
        <v>6520.89</v>
      </c>
    </row>
    <row r="20" spans="1:15" ht="15">
      <c r="A20" s="4"/>
      <c r="B20" s="15" t="s">
        <v>41</v>
      </c>
      <c r="C20" s="15">
        <f>SUM(C3:C19)</f>
        <v>6609.759999999999</v>
      </c>
      <c r="D20" s="15">
        <f>SUM(D3:D19)</f>
        <v>4262.47</v>
      </c>
      <c r="E20" s="15">
        <f>SUM(E3:E19)</f>
        <v>4909.4</v>
      </c>
      <c r="F20" s="15">
        <f>SUM(F3:F19)</f>
        <v>3972.1600000000003</v>
      </c>
      <c r="G20" s="15">
        <f>SUM(G3:G19)</f>
        <v>5862.48</v>
      </c>
      <c r="H20" s="15">
        <f>SUM(H3:H19)</f>
        <v>4763.35</v>
      </c>
      <c r="I20" s="15">
        <f>SUM(I3:I19)</f>
        <v>4478.83</v>
      </c>
      <c r="J20" s="15">
        <f>SUM(J3:J19)</f>
        <v>3575.43</v>
      </c>
      <c r="K20" s="15">
        <f>SUM(K3:K19)</f>
        <v>3098.6599999999994</v>
      </c>
      <c r="L20" s="15">
        <f>SUM(L3:L19)</f>
        <v>2961.2400000000002</v>
      </c>
      <c r="M20" s="15"/>
      <c r="N20" s="15"/>
      <c r="O20" s="15">
        <f>SUM(C20:N20)</f>
        <v>44493.78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4" max="4" width="16.7109375" style="0" bestFit="1" customWidth="1"/>
    <col min="6" max="6" width="19.8515625" style="0" bestFit="1" customWidth="1"/>
    <col min="7" max="7" width="19.421875" style="0" customWidth="1"/>
    <col min="8" max="8" width="22.57421875" style="0" bestFit="1" customWidth="1"/>
    <col min="9" max="9" width="26.28125" style="0" customWidth="1"/>
  </cols>
  <sheetData>
    <row r="1" spans="1:9" ht="15">
      <c r="A1" s="44" t="s">
        <v>135</v>
      </c>
      <c r="B1" s="44"/>
      <c r="C1" s="44"/>
      <c r="D1" s="44"/>
      <c r="E1" s="44"/>
      <c r="F1" s="44"/>
      <c r="G1" s="44"/>
      <c r="H1" s="44"/>
      <c r="I1" s="44"/>
    </row>
    <row r="2" spans="1:9" ht="51.75" customHeight="1">
      <c r="A2" s="19" t="s">
        <v>56</v>
      </c>
      <c r="B2" s="23" t="s">
        <v>2</v>
      </c>
      <c r="C2" s="23" t="s">
        <v>49</v>
      </c>
      <c r="D2" s="19" t="s">
        <v>69</v>
      </c>
      <c r="E2" s="23" t="s">
        <v>50</v>
      </c>
      <c r="F2" s="19" t="s">
        <v>136</v>
      </c>
      <c r="G2" s="19" t="s">
        <v>104</v>
      </c>
      <c r="H2" s="19" t="s">
        <v>103</v>
      </c>
      <c r="I2" s="25" t="s">
        <v>137</v>
      </c>
    </row>
    <row r="3" spans="1:9" ht="15">
      <c r="A3" s="1">
        <v>20879.78</v>
      </c>
      <c r="B3" s="1">
        <v>92097.69</v>
      </c>
      <c r="C3" s="1">
        <v>85342.06999999999</v>
      </c>
      <c r="D3" s="1">
        <v>27274.3</v>
      </c>
      <c r="E3" s="1">
        <v>44493.78</v>
      </c>
      <c r="F3" s="1">
        <f>C3-E3</f>
        <v>40848.28999999999</v>
      </c>
      <c r="G3" s="1">
        <v>2000</v>
      </c>
      <c r="H3" s="1">
        <v>755</v>
      </c>
      <c r="I3" s="26">
        <v>85361.35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" sqref="B3:O25"/>
    </sheetView>
  </sheetViews>
  <sheetFormatPr defaultColWidth="9.140625" defaultRowHeight="15"/>
  <cols>
    <col min="1" max="1" width="3.00390625" style="0" bestFit="1" customWidth="1"/>
    <col min="2" max="2" width="38.421875" style="0" bestFit="1" customWidth="1"/>
  </cols>
  <sheetData>
    <row r="1" spans="1:15" s="6" customFormat="1" ht="15" customHeight="1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15" ht="15">
      <c r="A4" s="4">
        <v>2</v>
      </c>
      <c r="B4" s="18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</row>
    <row r="5" spans="1:15" ht="15">
      <c r="A5" s="4">
        <v>3</v>
      </c>
      <c r="B5" s="18" t="s">
        <v>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</row>
    <row r="6" spans="1:15" ht="15">
      <c r="A6" s="4">
        <v>4</v>
      </c>
      <c r="B6" s="18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</row>
    <row r="7" spans="1:15" ht="15">
      <c r="A7" s="4">
        <v>5</v>
      </c>
      <c r="B7" s="18" t="s">
        <v>24</v>
      </c>
      <c r="C7" s="18"/>
      <c r="D7" s="18"/>
      <c r="E7" s="18"/>
      <c r="F7" s="18"/>
      <c r="G7" s="18"/>
      <c r="H7" s="18"/>
      <c r="I7" s="18"/>
      <c r="J7" s="18">
        <v>4090</v>
      </c>
      <c r="K7" s="18">
        <v>400</v>
      </c>
      <c r="L7" s="18"/>
      <c r="M7" s="18"/>
      <c r="N7" s="18">
        <v>27856.8</v>
      </c>
      <c r="O7" s="15">
        <f>SUM(C7:N7)</f>
        <v>32346.8</v>
      </c>
    </row>
    <row r="8" spans="1:15" ht="15">
      <c r="A8" s="4">
        <v>6</v>
      </c>
      <c r="B8" s="18" t="s">
        <v>26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</row>
    <row r="9" spans="1:15" ht="15">
      <c r="A9" s="4">
        <v>7</v>
      </c>
      <c r="B9" s="18" t="s">
        <v>27</v>
      </c>
      <c r="C9" s="18">
        <v>172.35</v>
      </c>
      <c r="D9" s="18"/>
      <c r="E9" s="18"/>
      <c r="F9" s="18"/>
      <c r="G9" s="18"/>
      <c r="H9" s="18"/>
      <c r="I9" s="18"/>
      <c r="J9" s="18">
        <v>6.54</v>
      </c>
      <c r="K9" s="18">
        <v>1.9</v>
      </c>
      <c r="L9" s="18">
        <v>60.86</v>
      </c>
      <c r="M9" s="18">
        <v>6.41</v>
      </c>
      <c r="N9" s="18">
        <v>1.47</v>
      </c>
      <c r="O9" s="15">
        <f>SUM(C9:N9)</f>
        <v>249.52999999999997</v>
      </c>
    </row>
    <row r="10" spans="1:15" ht="15">
      <c r="A10" s="4">
        <v>8</v>
      </c>
      <c r="B10" s="18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1:15" ht="15">
      <c r="A11" s="4">
        <v>9</v>
      </c>
      <c r="B11" s="18" t="s">
        <v>29</v>
      </c>
      <c r="C11" s="18">
        <v>149</v>
      </c>
      <c r="D11" s="18">
        <v>170</v>
      </c>
      <c r="E11" s="18">
        <v>190</v>
      </c>
      <c r="F11" s="18">
        <v>305</v>
      </c>
      <c r="G11" s="18">
        <v>258</v>
      </c>
      <c r="H11" s="18">
        <v>241</v>
      </c>
      <c r="I11" s="18">
        <v>293</v>
      </c>
      <c r="J11" s="18">
        <v>277</v>
      </c>
      <c r="K11" s="18">
        <v>230</v>
      </c>
      <c r="L11" s="18">
        <v>231</v>
      </c>
      <c r="M11" s="18">
        <v>274</v>
      </c>
      <c r="N11" s="18">
        <v>327</v>
      </c>
      <c r="O11" s="15">
        <f>SUM(C11:N11)</f>
        <v>2945</v>
      </c>
    </row>
    <row r="12" spans="1:15" ht="15">
      <c r="A12" s="4">
        <v>10</v>
      </c>
      <c r="B12" s="18" t="s">
        <v>30</v>
      </c>
      <c r="C12" s="18">
        <v>149</v>
      </c>
      <c r="D12" s="18">
        <v>170</v>
      </c>
      <c r="E12" s="18">
        <v>190</v>
      </c>
      <c r="F12" s="18">
        <v>305</v>
      </c>
      <c r="G12" s="18">
        <v>258</v>
      </c>
      <c r="H12" s="18">
        <v>241</v>
      </c>
      <c r="I12" s="18">
        <v>293</v>
      </c>
      <c r="J12" s="18">
        <v>277</v>
      </c>
      <c r="K12" s="18">
        <v>230</v>
      </c>
      <c r="L12" s="18">
        <v>231</v>
      </c>
      <c r="M12" s="18">
        <v>274</v>
      </c>
      <c r="N12" s="18">
        <v>327</v>
      </c>
      <c r="O12" s="15">
        <f>SUM(C12:N12)</f>
        <v>2945</v>
      </c>
    </row>
    <row r="13" spans="1:15" ht="15">
      <c r="A13" s="4">
        <v>11</v>
      </c>
      <c r="B13" s="18" t="s">
        <v>45</v>
      </c>
      <c r="C13" s="18">
        <v>31.61</v>
      </c>
      <c r="D13" s="18">
        <v>63.01</v>
      </c>
      <c r="E13" s="18">
        <v>54.31</v>
      </c>
      <c r="F13" s="18">
        <v>175.58</v>
      </c>
      <c r="G13" s="18">
        <v>27.96</v>
      </c>
      <c r="H13" s="18">
        <v>72.57</v>
      </c>
      <c r="I13" s="18">
        <v>44.92</v>
      </c>
      <c r="J13" s="18">
        <v>39.32</v>
      </c>
      <c r="K13" s="18">
        <v>42.89</v>
      </c>
      <c r="L13" s="18">
        <v>54.43</v>
      </c>
      <c r="M13" s="18">
        <v>37.31</v>
      </c>
      <c r="N13" s="18">
        <v>43.28</v>
      </c>
      <c r="O13" s="15">
        <f>SUM(C13:N13)</f>
        <v>687.1899999999998</v>
      </c>
    </row>
    <row r="14" spans="1:15" ht="15">
      <c r="A14" s="4">
        <v>12</v>
      </c>
      <c r="B14" s="18" t="s">
        <v>31</v>
      </c>
      <c r="C14" s="18">
        <v>1684.56</v>
      </c>
      <c r="D14" s="18">
        <v>1965.55</v>
      </c>
      <c r="E14" s="18">
        <v>1418.95</v>
      </c>
      <c r="F14" s="18">
        <v>1572.89</v>
      </c>
      <c r="G14" s="18">
        <v>2237.9</v>
      </c>
      <c r="H14" s="18">
        <v>1414.1</v>
      </c>
      <c r="I14" s="18">
        <v>1523.9</v>
      </c>
      <c r="J14" s="18">
        <v>1564.51</v>
      </c>
      <c r="K14" s="18">
        <v>1872.02</v>
      </c>
      <c r="L14" s="18">
        <v>1304.92</v>
      </c>
      <c r="M14" s="18">
        <v>1342.41</v>
      </c>
      <c r="N14" s="18">
        <v>1917.76</v>
      </c>
      <c r="O14" s="15">
        <f>SUM(C14:N14)</f>
        <v>19819.47</v>
      </c>
    </row>
    <row r="15" spans="1:15" ht="15">
      <c r="A15" s="4">
        <v>13</v>
      </c>
      <c r="B15" s="18" t="s">
        <v>32</v>
      </c>
      <c r="C15" s="18">
        <v>239.21</v>
      </c>
      <c r="D15" s="18">
        <v>279.11</v>
      </c>
      <c r="E15" s="18">
        <v>201.49</v>
      </c>
      <c r="F15" s="18">
        <v>223.35</v>
      </c>
      <c r="G15" s="18">
        <v>317.78</v>
      </c>
      <c r="H15" s="18">
        <v>200.8</v>
      </c>
      <c r="I15" s="18">
        <v>216.39</v>
      </c>
      <c r="J15" s="18">
        <v>222.16</v>
      </c>
      <c r="K15" s="18">
        <v>265.83</v>
      </c>
      <c r="L15" s="18">
        <v>185.3</v>
      </c>
      <c r="M15" s="18">
        <v>190.62</v>
      </c>
      <c r="N15" s="18">
        <v>272.32</v>
      </c>
      <c r="O15" s="15">
        <f>SUM(C15:N15)</f>
        <v>2814.3600000000006</v>
      </c>
    </row>
    <row r="16" spans="1:15" ht="15">
      <c r="A16" s="4">
        <v>14</v>
      </c>
      <c r="B16" s="18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/>
    </row>
    <row r="17" spans="1:15" ht="15">
      <c r="A17" s="4">
        <v>15</v>
      </c>
      <c r="B17" s="18" t="s">
        <v>34</v>
      </c>
      <c r="C17" s="18">
        <v>162.18</v>
      </c>
      <c r="D17" s="18"/>
      <c r="E17" s="18"/>
      <c r="F17" s="18">
        <v>14.84</v>
      </c>
      <c r="G17" s="18"/>
      <c r="H17" s="18">
        <v>12.94</v>
      </c>
      <c r="I17" s="18">
        <v>15.1</v>
      </c>
      <c r="J17" s="18">
        <v>19.61</v>
      </c>
      <c r="K17" s="18">
        <v>24.77</v>
      </c>
      <c r="L17" s="18">
        <v>47.02</v>
      </c>
      <c r="M17" s="18">
        <v>22.57</v>
      </c>
      <c r="N17" s="18">
        <v>30.09</v>
      </c>
      <c r="O17" s="15">
        <f>SUM(C17:N17)</f>
        <v>349.12</v>
      </c>
    </row>
    <row r="18" spans="1:15" ht="15">
      <c r="A18" s="4">
        <v>16</v>
      </c>
      <c r="B18" s="18" t="s">
        <v>35</v>
      </c>
      <c r="C18" s="18">
        <v>8.53</v>
      </c>
      <c r="D18" s="18"/>
      <c r="E18" s="18">
        <v>8.95</v>
      </c>
      <c r="F18" s="18">
        <v>9.07</v>
      </c>
      <c r="G18" s="18">
        <v>9.19</v>
      </c>
      <c r="H18" s="18">
        <v>6.78</v>
      </c>
      <c r="I18" s="18">
        <v>7.4</v>
      </c>
      <c r="J18" s="18">
        <v>6.61</v>
      </c>
      <c r="K18" s="18"/>
      <c r="L18" s="18">
        <v>6.9</v>
      </c>
      <c r="M18" s="18">
        <v>7.26</v>
      </c>
      <c r="N18" s="18">
        <v>7.43</v>
      </c>
      <c r="O18" s="15">
        <f>SUM(C18:N18)</f>
        <v>78.12</v>
      </c>
    </row>
    <row r="19" spans="1:15" ht="15">
      <c r="A19" s="4">
        <v>17</v>
      </c>
      <c r="B19" s="18" t="s">
        <v>36</v>
      </c>
      <c r="C19" s="18"/>
      <c r="D19" s="18">
        <v>33.77</v>
      </c>
      <c r="E19" s="18">
        <v>28.71</v>
      </c>
      <c r="F19" s="18">
        <v>13.52</v>
      </c>
      <c r="G19" s="18">
        <v>28.46</v>
      </c>
      <c r="H19" s="18">
        <v>28.68</v>
      </c>
      <c r="I19" s="18"/>
      <c r="J19" s="18"/>
      <c r="K19" s="18"/>
      <c r="L19" s="18"/>
      <c r="M19" s="18">
        <v>47.44</v>
      </c>
      <c r="N19" s="18">
        <v>40.63</v>
      </c>
      <c r="O19" s="15">
        <f>SUM(C19:N19)</f>
        <v>221.21</v>
      </c>
    </row>
    <row r="20" spans="1:15" ht="15">
      <c r="A20" s="4">
        <v>18</v>
      </c>
      <c r="B20" s="18" t="s">
        <v>46</v>
      </c>
      <c r="C20" s="18">
        <v>629.01</v>
      </c>
      <c r="D20" s="18">
        <v>555.46</v>
      </c>
      <c r="E20" s="18">
        <v>813.49</v>
      </c>
      <c r="F20" s="18">
        <v>127.35</v>
      </c>
      <c r="G20" s="18">
        <v>11.63</v>
      </c>
      <c r="H20" s="18">
        <v>66.62</v>
      </c>
      <c r="I20" s="18">
        <v>35.17</v>
      </c>
      <c r="J20" s="18"/>
      <c r="K20" s="18"/>
      <c r="L20" s="18">
        <v>24.77</v>
      </c>
      <c r="M20" s="18"/>
      <c r="N20" s="18"/>
      <c r="O20" s="15">
        <f>SUM(C20:N20)</f>
        <v>2263.5</v>
      </c>
    </row>
    <row r="21" spans="1:15" ht="15">
      <c r="A21" s="4">
        <v>19</v>
      </c>
      <c r="B21" s="18" t="s">
        <v>37</v>
      </c>
      <c r="C21" s="18"/>
      <c r="D21" s="18"/>
      <c r="E21" s="18"/>
      <c r="F21" s="18"/>
      <c r="G21" s="18"/>
      <c r="H21" s="18"/>
      <c r="I21" s="18"/>
      <c r="J21" s="18"/>
      <c r="K21" s="18">
        <v>50.76</v>
      </c>
      <c r="L21" s="18">
        <v>44.32</v>
      </c>
      <c r="M21" s="18">
        <v>44.32</v>
      </c>
      <c r="N21" s="18">
        <v>31.8</v>
      </c>
      <c r="O21" s="15">
        <f>SUM(C21:N21)</f>
        <v>171.20000000000002</v>
      </c>
    </row>
    <row r="22" spans="1:15" ht="15">
      <c r="A22" s="4">
        <v>20</v>
      </c>
      <c r="B22" s="18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/>
    </row>
    <row r="23" spans="1:15" ht="15">
      <c r="A23" s="4">
        <v>21</v>
      </c>
      <c r="B23" s="18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/>
    </row>
    <row r="24" spans="1:15" ht="15">
      <c r="A24" s="4">
        <v>22</v>
      </c>
      <c r="B24" s="18" t="s">
        <v>40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>
      <c r="A25" s="4">
        <v>23</v>
      </c>
      <c r="B25" s="15" t="s">
        <v>41</v>
      </c>
      <c r="C25" s="15">
        <f aca="true" t="shared" si="0" ref="C25:N25">SUM(C7:C24)</f>
        <v>3225.45</v>
      </c>
      <c r="D25" s="15">
        <f t="shared" si="0"/>
        <v>3236.9</v>
      </c>
      <c r="E25" s="15">
        <f t="shared" si="0"/>
        <v>2905.8999999999996</v>
      </c>
      <c r="F25" s="15">
        <f t="shared" si="0"/>
        <v>2746.6000000000004</v>
      </c>
      <c r="G25" s="15">
        <f t="shared" si="0"/>
        <v>3148.9200000000005</v>
      </c>
      <c r="H25" s="15">
        <f t="shared" si="0"/>
        <v>2284.49</v>
      </c>
      <c r="I25" s="15">
        <f t="shared" si="0"/>
        <v>2428.88</v>
      </c>
      <c r="J25" s="15">
        <f t="shared" si="0"/>
        <v>6502.749999999999</v>
      </c>
      <c r="K25" s="15">
        <f t="shared" si="0"/>
        <v>3118.17</v>
      </c>
      <c r="L25" s="15">
        <f t="shared" si="0"/>
        <v>2190.5200000000004</v>
      </c>
      <c r="M25" s="15">
        <f t="shared" si="0"/>
        <v>2246.3400000000006</v>
      </c>
      <c r="N25" s="15">
        <f t="shared" si="0"/>
        <v>30855.579999999998</v>
      </c>
      <c r="O25" s="15">
        <f>SUM(C25:N25)</f>
        <v>64890.5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A4" sqref="A4:G4"/>
    </sheetView>
  </sheetViews>
  <sheetFormatPr defaultColWidth="9.140625" defaultRowHeight="15"/>
  <cols>
    <col min="1" max="1" width="22.57421875" style="0" customWidth="1"/>
    <col min="2" max="2" width="11.28125" style="0" bestFit="1" customWidth="1"/>
    <col min="4" max="4" width="23.8515625" style="0" customWidth="1"/>
    <col min="6" max="6" width="26.140625" style="0" bestFit="1" customWidth="1"/>
    <col min="7" max="7" width="23.57421875" style="0" customWidth="1"/>
  </cols>
  <sheetData>
    <row r="4" spans="1:7" ht="15">
      <c r="A4" s="40" t="s">
        <v>51</v>
      </c>
      <c r="B4" s="40"/>
      <c r="C4" s="40"/>
      <c r="D4" s="40"/>
      <c r="E4" s="40"/>
      <c r="F4" s="40"/>
      <c r="G4" s="40"/>
    </row>
    <row r="5" spans="1:7" ht="45">
      <c r="A5" s="11" t="s">
        <v>59</v>
      </c>
      <c r="B5" s="17" t="s">
        <v>2</v>
      </c>
      <c r="C5" s="17" t="s">
        <v>49</v>
      </c>
      <c r="D5" s="11" t="s">
        <v>60</v>
      </c>
      <c r="E5" s="9" t="s">
        <v>50</v>
      </c>
      <c r="F5" s="19" t="s">
        <v>61</v>
      </c>
      <c r="G5" s="11" t="s">
        <v>62</v>
      </c>
    </row>
    <row r="6" spans="1:7" ht="15">
      <c r="A6" s="1">
        <v>6009.6</v>
      </c>
      <c r="B6" s="1">
        <v>57459.24</v>
      </c>
      <c r="C6" s="1">
        <v>47347.25</v>
      </c>
      <c r="D6" s="1">
        <v>13223.32</v>
      </c>
      <c r="E6" s="1">
        <v>64490.5</v>
      </c>
      <c r="F6" s="1">
        <v>-17143.25</v>
      </c>
      <c r="G6" s="1">
        <v>-17473.86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2.140625" style="0" customWidth="1"/>
    <col min="3" max="3" width="12.00390625" style="0" customWidth="1"/>
    <col min="4" max="4" width="12.8515625" style="0" customWidth="1"/>
    <col min="5" max="5" width="21.003906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 t="s">
        <v>21</v>
      </c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 t="s">
        <v>18</v>
      </c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1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 ht="15">
      <c r="A7" s="1" t="s">
        <v>11</v>
      </c>
      <c r="B7" s="1">
        <v>13223.32</v>
      </c>
      <c r="C7" s="1">
        <v>4788.27</v>
      </c>
      <c r="D7" s="1">
        <v>4369.67</v>
      </c>
      <c r="E7" s="1">
        <v>13641.92</v>
      </c>
    </row>
    <row r="8" spans="1:5" ht="15">
      <c r="A8" s="1" t="s">
        <v>12</v>
      </c>
      <c r="B8" s="1">
        <v>13641.92</v>
      </c>
      <c r="C8" s="1">
        <v>4788.27</v>
      </c>
      <c r="D8" s="1">
        <v>4662.17</v>
      </c>
      <c r="E8" s="1">
        <v>13768.02</v>
      </c>
    </row>
    <row r="9" spans="1:5" ht="15">
      <c r="A9" s="1" t="s">
        <v>13</v>
      </c>
      <c r="B9" s="1">
        <v>13768.02</v>
      </c>
      <c r="C9" s="1">
        <v>4788.27</v>
      </c>
      <c r="D9" s="1">
        <v>3936.77</v>
      </c>
      <c r="E9" s="1">
        <v>14619.52</v>
      </c>
    </row>
    <row r="10" spans="1:5" ht="15">
      <c r="A10" s="1" t="s">
        <v>14</v>
      </c>
      <c r="B10" s="1">
        <v>14619.52</v>
      </c>
      <c r="C10" s="1">
        <v>4788.27</v>
      </c>
      <c r="D10" s="1">
        <v>3561.07</v>
      </c>
      <c r="E10" s="1">
        <v>15846.72</v>
      </c>
    </row>
    <row r="11" spans="1:5" ht="15">
      <c r="A11" s="1" t="s">
        <v>15</v>
      </c>
      <c r="B11" s="1">
        <v>15846.72</v>
      </c>
      <c r="C11" s="1">
        <v>4788.27</v>
      </c>
      <c r="D11" s="1">
        <v>3245.17</v>
      </c>
      <c r="E11" s="1">
        <v>17389.82</v>
      </c>
    </row>
    <row r="12" spans="1:5" ht="15">
      <c r="A12" s="1" t="s">
        <v>16</v>
      </c>
      <c r="B12" s="1">
        <v>17389.82</v>
      </c>
      <c r="C12" s="1">
        <v>4788.27</v>
      </c>
      <c r="D12" s="1">
        <v>6549.77</v>
      </c>
      <c r="E12" s="1">
        <v>15628.32</v>
      </c>
    </row>
    <row r="13" spans="1:5" ht="15">
      <c r="A13" s="1" t="s">
        <v>17</v>
      </c>
      <c r="B13" s="1">
        <v>15628.32</v>
      </c>
      <c r="C13" s="1">
        <v>4788.27</v>
      </c>
      <c r="D13" s="1">
        <v>3551.32</v>
      </c>
      <c r="E13" s="1">
        <v>16865.27</v>
      </c>
    </row>
    <row r="14" spans="1:5" ht="15">
      <c r="A14" s="1" t="s">
        <v>5</v>
      </c>
      <c r="B14" s="1">
        <v>16865.27</v>
      </c>
      <c r="C14" s="1">
        <v>4788.27</v>
      </c>
      <c r="D14" s="1">
        <v>4753.82</v>
      </c>
      <c r="E14" s="1">
        <v>16899.72</v>
      </c>
    </row>
    <row r="15" spans="1:5" ht="15">
      <c r="A15" s="1" t="s">
        <v>6</v>
      </c>
      <c r="B15" s="1">
        <v>16899.72</v>
      </c>
      <c r="C15" s="1">
        <v>4788.27</v>
      </c>
      <c r="D15" s="1">
        <v>4709.62</v>
      </c>
      <c r="E15" s="1">
        <v>16978.37</v>
      </c>
    </row>
    <row r="16" spans="1:5" ht="15">
      <c r="A16" s="1" t="s">
        <v>7</v>
      </c>
      <c r="B16" s="1">
        <v>16978.37</v>
      </c>
      <c r="C16" s="1">
        <v>4788.27</v>
      </c>
      <c r="D16" s="1">
        <v>3983.57</v>
      </c>
      <c r="E16" s="1">
        <v>17783.07</v>
      </c>
    </row>
    <row r="17" spans="1:5" ht="15">
      <c r="A17" s="1" t="s">
        <v>8</v>
      </c>
      <c r="B17" s="1">
        <v>17783.07</v>
      </c>
      <c r="C17" s="1">
        <v>4793.47</v>
      </c>
      <c r="D17" s="1">
        <v>5052.82</v>
      </c>
      <c r="E17" s="1">
        <v>17528.92</v>
      </c>
    </row>
    <row r="18" spans="1:5" ht="15">
      <c r="A18" s="1" t="s">
        <v>9</v>
      </c>
      <c r="B18" s="1">
        <v>17528.92</v>
      </c>
      <c r="C18" s="1">
        <v>4793.47</v>
      </c>
      <c r="D18" s="1">
        <v>3988.77</v>
      </c>
      <c r="E18" s="1">
        <v>18333.62</v>
      </c>
    </row>
    <row r="19" spans="1:5" ht="15">
      <c r="A19" s="4" t="s">
        <v>10</v>
      </c>
      <c r="B19" s="4"/>
      <c r="C19" s="4">
        <v>69746.18</v>
      </c>
      <c r="D19" s="4">
        <v>52364.54</v>
      </c>
      <c r="E19" s="4">
        <v>18333.62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" sqref="B3:O25"/>
    </sheetView>
  </sheetViews>
  <sheetFormatPr defaultColWidth="9.140625" defaultRowHeight="15"/>
  <cols>
    <col min="1" max="1" width="4.140625" style="0" customWidth="1"/>
    <col min="2" max="2" width="38.421875" style="0" bestFit="1" customWidth="1"/>
    <col min="3" max="3" width="8.00390625" style="0" bestFit="1" customWidth="1"/>
    <col min="4" max="4" width="8.8515625" style="0" bestFit="1" customWidth="1"/>
    <col min="5" max="9" width="8.00390625" style="0" bestFit="1" customWidth="1"/>
    <col min="12" max="12" width="8.57421875" style="0" bestFit="1" customWidth="1"/>
    <col min="13" max="13" width="8.00390625" style="0" bestFit="1" customWidth="1"/>
  </cols>
  <sheetData>
    <row r="1" spans="1:15" ht="15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"/>
      <c r="B2" s="1"/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7" t="s">
        <v>47</v>
      </c>
    </row>
    <row r="3" spans="1:15" ht="15">
      <c r="A3" s="4">
        <v>1</v>
      </c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15" ht="15">
      <c r="A4" s="4">
        <v>2</v>
      </c>
      <c r="B4" s="18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15" ht="15">
      <c r="A5" s="4">
        <v>3</v>
      </c>
      <c r="B5" s="18" t="s">
        <v>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/>
    </row>
    <row r="6" spans="1:15" ht="15">
      <c r="A6" s="4">
        <v>4</v>
      </c>
      <c r="B6" s="18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5" ht="15">
      <c r="A7" s="4">
        <v>5</v>
      </c>
      <c r="B7" s="18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1:15" ht="15">
      <c r="A8" s="4">
        <v>6</v>
      </c>
      <c r="B8" s="18" t="s">
        <v>26</v>
      </c>
      <c r="C8" s="18"/>
      <c r="D8" s="18"/>
      <c r="E8" s="18">
        <v>1000</v>
      </c>
      <c r="F8" s="18"/>
      <c r="G8" s="18"/>
      <c r="H8" s="18"/>
      <c r="I8" s="18"/>
      <c r="J8" s="18">
        <v>1133.34</v>
      </c>
      <c r="K8" s="18">
        <v>7995</v>
      </c>
      <c r="L8" s="18">
        <v>4240</v>
      </c>
      <c r="M8" s="18">
        <v>1440</v>
      </c>
      <c r="N8" s="18">
        <v>2439</v>
      </c>
      <c r="O8" s="20">
        <f>SUM(C8:N8)</f>
        <v>18247.34</v>
      </c>
    </row>
    <row r="9" spans="1:15" ht="15">
      <c r="A9" s="4">
        <v>7</v>
      </c>
      <c r="B9" s="18" t="s">
        <v>27</v>
      </c>
      <c r="C9" s="18"/>
      <c r="D9" s="18"/>
      <c r="E9" s="18">
        <v>60.58</v>
      </c>
      <c r="F9" s="18">
        <v>13.49</v>
      </c>
      <c r="G9" s="18">
        <v>72.1</v>
      </c>
      <c r="H9" s="18">
        <v>44.83</v>
      </c>
      <c r="I9" s="18">
        <v>18.73</v>
      </c>
      <c r="J9" s="18">
        <v>26.67</v>
      </c>
      <c r="K9" s="18">
        <v>1.95</v>
      </c>
      <c r="L9" s="18"/>
      <c r="M9" s="18"/>
      <c r="N9" s="18"/>
      <c r="O9" s="20">
        <f>SUM(C9:N9)</f>
        <v>238.34999999999997</v>
      </c>
    </row>
    <row r="10" spans="1:15" ht="15">
      <c r="A10" s="4">
        <v>8</v>
      </c>
      <c r="B10" s="18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/>
    </row>
    <row r="11" spans="1:15" ht="15">
      <c r="A11" s="4">
        <v>9</v>
      </c>
      <c r="B11" s="18" t="s">
        <v>29</v>
      </c>
      <c r="C11" s="18">
        <v>263</v>
      </c>
      <c r="D11" s="18">
        <v>280</v>
      </c>
      <c r="E11" s="18">
        <v>237</v>
      </c>
      <c r="F11" s="18">
        <v>214</v>
      </c>
      <c r="G11" s="18">
        <v>195</v>
      </c>
      <c r="H11" s="18">
        <v>393</v>
      </c>
      <c r="I11" s="18">
        <v>214</v>
      </c>
      <c r="J11" s="18">
        <v>286</v>
      </c>
      <c r="K11" s="18">
        <v>283</v>
      </c>
      <c r="L11" s="18">
        <v>240</v>
      </c>
      <c r="M11" s="18">
        <v>304</v>
      </c>
      <c r="N11" s="18">
        <v>240</v>
      </c>
      <c r="O11" s="20">
        <f aca="true" t="shared" si="0" ref="O11:O21">SUM(C11:N11)</f>
        <v>3149</v>
      </c>
    </row>
    <row r="12" spans="1:15" ht="15">
      <c r="A12" s="4">
        <v>10</v>
      </c>
      <c r="B12" s="18" t="s">
        <v>30</v>
      </c>
      <c r="C12" s="18">
        <v>263</v>
      </c>
      <c r="D12" s="18">
        <v>280</v>
      </c>
      <c r="E12" s="18">
        <v>237</v>
      </c>
      <c r="F12" s="18">
        <v>214</v>
      </c>
      <c r="G12" s="18">
        <v>195</v>
      </c>
      <c r="H12" s="18">
        <v>393</v>
      </c>
      <c r="I12" s="18">
        <v>214</v>
      </c>
      <c r="J12" s="18">
        <v>286</v>
      </c>
      <c r="K12" s="18">
        <v>283</v>
      </c>
      <c r="L12" s="18">
        <v>240</v>
      </c>
      <c r="M12" s="18">
        <v>304</v>
      </c>
      <c r="N12" s="18">
        <v>240</v>
      </c>
      <c r="O12" s="20">
        <f t="shared" si="0"/>
        <v>3149</v>
      </c>
    </row>
    <row r="13" spans="1:15" ht="15">
      <c r="A13" s="4">
        <v>11</v>
      </c>
      <c r="B13" s="18" t="s">
        <v>45</v>
      </c>
      <c r="C13" s="18">
        <v>27.63</v>
      </c>
      <c r="D13" s="18">
        <v>23.55</v>
      </c>
      <c r="E13" s="18">
        <v>28.78</v>
      </c>
      <c r="F13" s="18">
        <v>23.29</v>
      </c>
      <c r="G13" s="18">
        <v>31.17</v>
      </c>
      <c r="H13" s="18">
        <v>23.49</v>
      </c>
      <c r="I13" s="18">
        <v>49.63</v>
      </c>
      <c r="J13" s="18">
        <v>39.65</v>
      </c>
      <c r="K13" s="18">
        <v>24.15</v>
      </c>
      <c r="L13" s="18">
        <v>32.43</v>
      </c>
      <c r="M13" s="18">
        <v>33.25</v>
      </c>
      <c r="N13" s="18">
        <v>30.56</v>
      </c>
      <c r="O13" s="20">
        <f t="shared" si="0"/>
        <v>367.58000000000004</v>
      </c>
    </row>
    <row r="14" spans="1:15" ht="15">
      <c r="A14" s="4">
        <v>12</v>
      </c>
      <c r="B14" s="18" t="s">
        <v>31</v>
      </c>
      <c r="C14" s="18">
        <v>1447.64</v>
      </c>
      <c r="D14" s="18">
        <v>1092.22</v>
      </c>
      <c r="E14" s="18">
        <v>1052.17</v>
      </c>
      <c r="F14" s="18">
        <v>1144.08</v>
      </c>
      <c r="G14" s="18">
        <v>1131.7</v>
      </c>
      <c r="H14" s="18">
        <v>548.69</v>
      </c>
      <c r="I14" s="18">
        <v>529.63</v>
      </c>
      <c r="J14" s="18">
        <v>525.82</v>
      </c>
      <c r="K14" s="18">
        <v>723.13</v>
      </c>
      <c r="L14" s="18">
        <v>590.53</v>
      </c>
      <c r="M14" s="18">
        <v>590.53</v>
      </c>
      <c r="N14" s="18">
        <v>604.94</v>
      </c>
      <c r="O14" s="20">
        <f t="shared" si="0"/>
        <v>9981.080000000002</v>
      </c>
    </row>
    <row r="15" spans="1:15" ht="15">
      <c r="A15" s="4">
        <v>13</v>
      </c>
      <c r="B15" s="18" t="s">
        <v>32</v>
      </c>
      <c r="C15" s="18">
        <v>495.09</v>
      </c>
      <c r="D15" s="18">
        <v>373.54</v>
      </c>
      <c r="E15" s="18">
        <v>359.84</v>
      </c>
      <c r="F15" s="18">
        <v>391.28</v>
      </c>
      <c r="G15" s="18">
        <v>387.04</v>
      </c>
      <c r="H15" s="18">
        <v>187.65</v>
      </c>
      <c r="I15" s="18">
        <v>181.13</v>
      </c>
      <c r="J15" s="18">
        <v>179.83</v>
      </c>
      <c r="K15" s="18">
        <v>247.31</v>
      </c>
      <c r="L15" s="18">
        <v>201.96</v>
      </c>
      <c r="M15" s="18">
        <v>201.96</v>
      </c>
      <c r="N15" s="18">
        <v>206.89</v>
      </c>
      <c r="O15" s="20">
        <f t="shared" si="0"/>
        <v>3413.52</v>
      </c>
    </row>
    <row r="16" spans="1:15" ht="15">
      <c r="A16" s="4">
        <v>14</v>
      </c>
      <c r="B16" s="18" t="s">
        <v>33</v>
      </c>
      <c r="C16" s="18"/>
      <c r="D16" s="18"/>
      <c r="E16" s="18"/>
      <c r="F16" s="18"/>
      <c r="G16" s="18"/>
      <c r="H16" s="18">
        <v>31.94</v>
      </c>
      <c r="I16" s="18"/>
      <c r="J16" s="18"/>
      <c r="K16" s="18"/>
      <c r="L16" s="18"/>
      <c r="M16" s="18"/>
      <c r="N16" s="18"/>
      <c r="O16" s="20">
        <f t="shared" si="0"/>
        <v>31.94</v>
      </c>
    </row>
    <row r="17" spans="1:15" ht="15">
      <c r="A17" s="4">
        <v>15</v>
      </c>
      <c r="B17" s="18" t="s">
        <v>34</v>
      </c>
      <c r="C17" s="18">
        <v>20.42</v>
      </c>
      <c r="D17" s="18">
        <v>12.99</v>
      </c>
      <c r="E17" s="18">
        <v>5.58</v>
      </c>
      <c r="F17" s="18">
        <v>26.95</v>
      </c>
      <c r="G17" s="18">
        <v>22.3</v>
      </c>
      <c r="H17" s="18">
        <v>81.12</v>
      </c>
      <c r="I17" s="18">
        <v>51.57</v>
      </c>
      <c r="J17" s="18">
        <v>40.42</v>
      </c>
      <c r="K17" s="18">
        <v>74.33</v>
      </c>
      <c r="L17" s="18"/>
      <c r="M17" s="18"/>
      <c r="N17" s="18">
        <v>161.83</v>
      </c>
      <c r="O17" s="20">
        <f t="shared" si="0"/>
        <v>497.51</v>
      </c>
    </row>
    <row r="18" spans="1:15" ht="15">
      <c r="A18" s="4">
        <v>16</v>
      </c>
      <c r="B18" s="18" t="s">
        <v>35</v>
      </c>
      <c r="C18" s="18">
        <v>8.2</v>
      </c>
      <c r="D18" s="18">
        <v>8.62</v>
      </c>
      <c r="E18" s="18"/>
      <c r="F18" s="18">
        <v>8.14</v>
      </c>
      <c r="G18" s="18">
        <v>15.43</v>
      </c>
      <c r="H18" s="18">
        <v>10.81</v>
      </c>
      <c r="I18" s="18">
        <v>8.46</v>
      </c>
      <c r="J18" s="18">
        <v>14.52</v>
      </c>
      <c r="K18" s="18">
        <v>6.32</v>
      </c>
      <c r="L18" s="18"/>
      <c r="M18" s="18">
        <v>23.28</v>
      </c>
      <c r="N18" s="18">
        <v>23.85</v>
      </c>
      <c r="O18" s="20">
        <f t="shared" si="0"/>
        <v>127.63</v>
      </c>
    </row>
    <row r="19" spans="1:15" ht="15">
      <c r="A19" s="4">
        <v>17</v>
      </c>
      <c r="B19" s="18" t="s">
        <v>36</v>
      </c>
      <c r="C19" s="18">
        <v>13.44</v>
      </c>
      <c r="D19" s="18">
        <v>11.44</v>
      </c>
      <c r="E19" s="18">
        <v>19.41</v>
      </c>
      <c r="F19" s="18">
        <v>5.34</v>
      </c>
      <c r="G19" s="18">
        <v>2.01</v>
      </c>
      <c r="H19" s="18"/>
      <c r="I19" s="18"/>
      <c r="J19" s="18"/>
      <c r="K19" s="18"/>
      <c r="L19" s="18"/>
      <c r="M19" s="18">
        <v>4.85</v>
      </c>
      <c r="N19" s="18">
        <v>21.33</v>
      </c>
      <c r="O19" s="20">
        <f t="shared" si="0"/>
        <v>77.82</v>
      </c>
    </row>
    <row r="20" spans="1:15" ht="15">
      <c r="A20" s="4">
        <v>18</v>
      </c>
      <c r="B20" s="18" t="s">
        <v>46</v>
      </c>
      <c r="C20" s="18"/>
      <c r="D20" s="18"/>
      <c r="E20" s="18"/>
      <c r="F20" s="18">
        <v>44.6</v>
      </c>
      <c r="G20" s="18"/>
      <c r="H20" s="18">
        <v>52.16</v>
      </c>
      <c r="I20" s="18"/>
      <c r="J20" s="18"/>
      <c r="K20" s="18"/>
      <c r="L20" s="18"/>
      <c r="M20" s="18">
        <v>30.14</v>
      </c>
      <c r="N20" s="18">
        <v>22.85</v>
      </c>
      <c r="O20" s="20">
        <f t="shared" si="0"/>
        <v>149.75</v>
      </c>
    </row>
    <row r="21" spans="1:15" ht="15">
      <c r="A21" s="4">
        <v>19</v>
      </c>
      <c r="B21" s="18" t="s">
        <v>37</v>
      </c>
      <c r="C21" s="18">
        <v>36.94</v>
      </c>
      <c r="D21" s="18">
        <v>44.32</v>
      </c>
      <c r="E21" s="18">
        <v>44.39</v>
      </c>
      <c r="F21" s="18">
        <v>44.37</v>
      </c>
      <c r="G21" s="18">
        <v>43.7</v>
      </c>
      <c r="H21" s="18">
        <v>44.37</v>
      </c>
      <c r="I21" s="18">
        <v>44.37</v>
      </c>
      <c r="J21" s="18">
        <v>109.26</v>
      </c>
      <c r="K21" s="18"/>
      <c r="L21" s="18">
        <v>44.37</v>
      </c>
      <c r="M21" s="18">
        <v>44.37</v>
      </c>
      <c r="N21" s="18">
        <v>45.45</v>
      </c>
      <c r="O21" s="20">
        <f t="shared" si="0"/>
        <v>545.91</v>
      </c>
    </row>
    <row r="22" spans="1:15" ht="15">
      <c r="A22" s="4">
        <v>20</v>
      </c>
      <c r="B22" s="18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/>
    </row>
    <row r="23" spans="1:15" ht="15">
      <c r="A23" s="4">
        <v>21</v>
      </c>
      <c r="B23" s="18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0"/>
    </row>
    <row r="24" spans="1:15" ht="15">
      <c r="A24" s="4">
        <v>22</v>
      </c>
      <c r="B24" s="18" t="s">
        <v>40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</row>
    <row r="25" spans="1:15" ht="15">
      <c r="A25" s="4">
        <v>23</v>
      </c>
      <c r="B25" s="15" t="s">
        <v>41</v>
      </c>
      <c r="C25" s="15">
        <f aca="true" t="shared" si="1" ref="C25:N25">SUM(C8:C24)</f>
        <v>2575.36</v>
      </c>
      <c r="D25" s="15">
        <f t="shared" si="1"/>
        <v>2126.68</v>
      </c>
      <c r="E25" s="15">
        <f t="shared" si="1"/>
        <v>3044.7499999999995</v>
      </c>
      <c r="F25" s="15">
        <f t="shared" si="1"/>
        <v>2129.54</v>
      </c>
      <c r="G25" s="15">
        <f t="shared" si="1"/>
        <v>2095.45</v>
      </c>
      <c r="H25" s="15">
        <f t="shared" si="1"/>
        <v>1811.0600000000002</v>
      </c>
      <c r="I25" s="15">
        <f t="shared" si="1"/>
        <v>1311.5199999999998</v>
      </c>
      <c r="J25" s="15">
        <f t="shared" si="1"/>
        <v>2641.51</v>
      </c>
      <c r="K25" s="15">
        <f t="shared" si="1"/>
        <v>9638.189999999999</v>
      </c>
      <c r="L25" s="15">
        <f t="shared" si="1"/>
        <v>5589.29</v>
      </c>
      <c r="M25" s="15">
        <f t="shared" si="1"/>
        <v>2976.3799999999997</v>
      </c>
      <c r="N25" s="15">
        <f t="shared" si="1"/>
        <v>4036.6999999999994</v>
      </c>
      <c r="O25" s="20">
        <f>SUM(C25:N25)</f>
        <v>39976.42999999999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7"/>
  <sheetViews>
    <sheetView view="pageLayout" workbookViewId="0" topLeftCell="A1">
      <selection activeCell="D18" sqref="D18"/>
    </sheetView>
  </sheetViews>
  <sheetFormatPr defaultColWidth="9.140625" defaultRowHeight="15"/>
  <cols>
    <col min="1" max="1" width="18.28125" style="0" customWidth="1"/>
    <col min="2" max="2" width="11.28125" style="0" bestFit="1" customWidth="1"/>
    <col min="4" max="4" width="20.8515625" style="0" customWidth="1"/>
    <col min="6" max="6" width="26.140625" style="0" bestFit="1" customWidth="1"/>
    <col min="7" max="7" width="24.7109375" style="0" bestFit="1" customWidth="1"/>
  </cols>
  <sheetData>
    <row r="4" spans="1:7" ht="15">
      <c r="A4" s="40" t="s">
        <v>44</v>
      </c>
      <c r="B4" s="40"/>
      <c r="C4" s="40"/>
      <c r="D4" s="40"/>
      <c r="E4" s="40"/>
      <c r="F4" s="40"/>
      <c r="G4" s="40"/>
    </row>
    <row r="5" spans="1:7" ht="45">
      <c r="A5" s="11" t="s">
        <v>56</v>
      </c>
      <c r="B5" s="17" t="s">
        <v>2</v>
      </c>
      <c r="C5" s="17" t="s">
        <v>49</v>
      </c>
      <c r="D5" s="11" t="s">
        <v>63</v>
      </c>
      <c r="E5" s="17" t="s">
        <v>50</v>
      </c>
      <c r="F5" s="11" t="s">
        <v>64</v>
      </c>
      <c r="G5" s="11" t="s">
        <v>65</v>
      </c>
    </row>
    <row r="6" spans="1:7" ht="15">
      <c r="A6" s="1">
        <v>13223.32</v>
      </c>
      <c r="B6" s="1">
        <v>69746.18</v>
      </c>
      <c r="C6" s="1">
        <v>52364.54</v>
      </c>
      <c r="D6" s="1">
        <v>18333.62</v>
      </c>
      <c r="E6" s="1">
        <v>39976.42999999999</v>
      </c>
      <c r="F6" s="1">
        <v>12388.11</v>
      </c>
      <c r="G6" s="1">
        <v>-5085.75</v>
      </c>
    </row>
    <row r="7" ht="15">
      <c r="G7" t="s">
        <v>52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2023-11-28T12:41:12Z</dcterms:modified>
  <cp:category/>
  <cp:version/>
  <cp:contentType/>
  <cp:contentStatus/>
</cp:coreProperties>
</file>