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5120" windowHeight="7770" tabRatio="924" firstSheet="32" activeTab="44"/>
  </bookViews>
  <sheets>
    <sheet name="2009" sheetId="1" r:id="rId1"/>
    <sheet name="расходы2009" sheetId="2" r:id="rId2"/>
    <sheet name="таблица 2009" sheetId="3" r:id="rId3"/>
    <sheet name="2010" sheetId="4" r:id="rId4"/>
    <sheet name="расходы2010" sheetId="5" r:id="rId5"/>
    <sheet name="таблица 2010" sheetId="6" r:id="rId6"/>
    <sheet name="2011" sheetId="7" r:id="rId7"/>
    <sheet name="расходы2011" sheetId="8" r:id="rId8"/>
    <sheet name="таблица 2011" sheetId="9" r:id="rId9"/>
    <sheet name="2012" sheetId="10" r:id="rId10"/>
    <sheet name="расходы 2012" sheetId="11" r:id="rId11"/>
    <sheet name="таблица 2012" sheetId="12" r:id="rId12"/>
    <sheet name="2013" sheetId="13" r:id="rId13"/>
    <sheet name="расходы 2013" sheetId="14" r:id="rId14"/>
    <sheet name="таблица 2013" sheetId="15" r:id="rId15"/>
    <sheet name="2014" sheetId="16" r:id="rId16"/>
    <sheet name="расходы 2014" sheetId="17" r:id="rId17"/>
    <sheet name="таблица 2014" sheetId="18" r:id="rId18"/>
    <sheet name="2015" sheetId="19" r:id="rId19"/>
    <sheet name="расходы 2015" sheetId="20" r:id="rId20"/>
    <sheet name="таблица 2015" sheetId="21" r:id="rId21"/>
    <sheet name="2016" sheetId="22" r:id="rId22"/>
    <sheet name="расходы 2016" sheetId="23" r:id="rId23"/>
    <sheet name="таблица 2016" sheetId="24" r:id="rId24"/>
    <sheet name="2017" sheetId="25" r:id="rId25"/>
    <sheet name="расходы 2017" sheetId="26" r:id="rId26"/>
    <sheet name="таблица 2017" sheetId="27" r:id="rId27"/>
    <sheet name="2018" sheetId="28" r:id="rId28"/>
    <sheet name="расходы 2018" sheetId="29" r:id="rId29"/>
    <sheet name="таблица 2018" sheetId="30" r:id="rId30"/>
    <sheet name="2019" sheetId="31" r:id="rId31"/>
    <sheet name="расходы 2019" sheetId="32" r:id="rId32"/>
    <sheet name="таблица 2019" sheetId="33" r:id="rId33"/>
    <sheet name="2020" sheetId="34" r:id="rId34"/>
    <sheet name="расходы 2020" sheetId="35" r:id="rId35"/>
    <sheet name="таблица 2020" sheetId="36" r:id="rId36"/>
    <sheet name="2021" sheetId="37" r:id="rId37"/>
    <sheet name="расходы 2021" sheetId="38" r:id="rId38"/>
    <sheet name="таблица 2021" sheetId="39" r:id="rId39"/>
    <sheet name="2022" sheetId="40" r:id="rId40"/>
    <sheet name="расходы 2022" sheetId="41" r:id="rId41"/>
    <sheet name="таблица 2022" sheetId="42" r:id="rId42"/>
    <sheet name="2023" sheetId="43" r:id="rId43"/>
    <sheet name="расходы 2023" sheetId="44" r:id="rId44"/>
    <sheet name="таблица 2023" sheetId="45" r:id="rId45"/>
  </sheets>
  <definedNames/>
  <calcPr fullCalcOnLoad="1" refMode="R1C1"/>
</workbook>
</file>

<file path=xl/sharedStrings.xml><?xml version="1.0" encoding="utf-8"?>
<sst xmlns="http://schemas.openxmlformats.org/spreadsheetml/2006/main" count="1049" uniqueCount="150">
  <si>
    <t>Месяц</t>
  </si>
  <si>
    <t xml:space="preserve">Долг на начало месяца </t>
  </si>
  <si>
    <t>Начисление</t>
  </si>
  <si>
    <t>Поступление</t>
  </si>
  <si>
    <t xml:space="preserve">Долг на конец месяца </t>
  </si>
  <si>
    <t>Август</t>
  </si>
  <si>
    <t>Сентябрь</t>
  </si>
  <si>
    <t>Октябрь</t>
  </si>
  <si>
    <t>Ноябрь</t>
  </si>
  <si>
    <t>Декабрь</t>
  </si>
  <si>
    <t>Итого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</si>
  <si>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</si>
  <si>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</si>
  <si>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</si>
  <si>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</si>
  <si>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</si>
  <si>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</si>
  <si>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</si>
  <si>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 xml:space="preserve"> по адресу: пос. Пригородный, ул. Кузнецова, д. 7</t>
  </si>
  <si>
    <t>Учет доходов (руб.) по оплате за содержание и ремонт жилья 2009 год (с НДС)</t>
  </si>
  <si>
    <t>Учет доходов (руб.) по оплате за содержание и ремонт жилья 2010 год (с НДС)</t>
  </si>
  <si>
    <t>Учет доходов (руб.) по оплате за содержание и ремонт жилья 2011 год (с НДС)</t>
  </si>
  <si>
    <t>Текущий ремонт</t>
  </si>
  <si>
    <t>Ремонт конструктивных элементов здания</t>
  </si>
  <si>
    <t>Материалы для проведенных работ</t>
  </si>
  <si>
    <t>Ремонт и тех.обслуж. внутр.дом. инж.оборуд.</t>
  </si>
  <si>
    <t>Услуги сторонних организаций</t>
  </si>
  <si>
    <t>Прочие расходы</t>
  </si>
  <si>
    <t>Работа АДС</t>
  </si>
  <si>
    <t>Оплата услуг РКЦ,ОГУП</t>
  </si>
  <si>
    <t>УСН</t>
  </si>
  <si>
    <t>Оплата труда аппарата труда ЖЭУ</t>
  </si>
  <si>
    <t>Начисления на зарплату</t>
  </si>
  <si>
    <t>Оплата больничных листов</t>
  </si>
  <si>
    <t>Расходы на связь</t>
  </si>
  <si>
    <t>Освещение производственных помещений</t>
  </si>
  <si>
    <t>Отопление производственных помещений</t>
  </si>
  <si>
    <t>Компенсация автотранспорта</t>
  </si>
  <si>
    <t>ГСМ</t>
  </si>
  <si>
    <t>Ас. Машина</t>
  </si>
  <si>
    <t>Аренда помещения</t>
  </si>
  <si>
    <t>ИТОГО ЗАТРАТ ПО ДОМУ</t>
  </si>
  <si>
    <t>Учет расходов по оплате содержания и ремонта жилья  2009 год  по адресу : ул. Кузнецова, д. 7</t>
  </si>
  <si>
    <t xml:space="preserve">Учет расходов по оплате содержания и ремонта жилья  2010 год  по адресу : ул. Кузнецова, д.7 </t>
  </si>
  <si>
    <t>Учет расходов по оплате содержания и ремонта жилья  2011 год  по адресу : ул. Кузнецова, д. 7</t>
  </si>
  <si>
    <t>Услуги банка</t>
  </si>
  <si>
    <t>Общехозяйственные нужды</t>
  </si>
  <si>
    <t>Учет доходов (руб.) по оплате за содержание и ремонт жилья 2012 год (с НДС)</t>
  </si>
  <si>
    <t>Оплата</t>
  </si>
  <si>
    <t>Расход</t>
  </si>
  <si>
    <t>Учет расходов по оплате содержания и ремонта жилья  2009 год  по адресу : ул.Кузнецова, д. № 7</t>
  </si>
  <si>
    <t>Учет расходов по оплате содержания и ремонта жилья  2010 год  по адресу : ул.Кузнецова, д. № 7</t>
  </si>
  <si>
    <t>Учет расходов по оплате содержания и ремонта жилья  2012 год  по адресу : ул. Кузнецова, д. 7</t>
  </si>
  <si>
    <t>Учет расходов по оплате содержания и ремонта жилья  2011 год  по адресу : ул.Кузнецова, д. № 7</t>
  </si>
  <si>
    <t>Учет расходов по оплате содержания и ремонта жилья  2012 год  по адресу : ул.Кузнецова, д. № 7</t>
  </si>
  <si>
    <t>Учет доходов (руб.) по оплате за содержание и ремонт жилья 2013 год (с НДС)</t>
  </si>
  <si>
    <t>Учет расходов по оплате содержания и ремонта жилья  2013 год  по адресу : ул. Кузнецова, д. 7</t>
  </si>
  <si>
    <t>Учет расходов по оплате содержания и ремонта жилья  2013 год  по адресу : ул.Кузнецова, д. № 7</t>
  </si>
  <si>
    <t>Итого остаток средств  по дому за 2013</t>
  </si>
  <si>
    <t>Долг по оплате (текущий) на начало года</t>
  </si>
  <si>
    <t xml:space="preserve">Долг по оплате (текущий)  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</si>
  <si>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Долг по оплате (текущий)  на начало года </t>
  </si>
  <si>
    <t xml:space="preserve">Долг по оплате (текущий)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</si>
  <si>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за 2009 год</t>
  </si>
  <si>
    <t xml:space="preserve">Долг по оплате (текущий) на начало года  </t>
  </si>
  <si>
    <t xml:space="preserve">Долг по оплате (текущий)  на конец года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</si>
  <si>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Итого остаток средств по дому за 2010 год</t>
  </si>
  <si>
    <t xml:space="preserve">Итого остаток средств по дому за 2009,2010 г. </t>
  </si>
  <si>
    <t xml:space="preserve">Долг по оплате (текущий) на начало года </t>
  </si>
  <si>
    <t>Итого остаток средств по дому за 2009,2010,2011 г.</t>
  </si>
  <si>
    <t>Итого остаток средств по дому за   2011 год</t>
  </si>
  <si>
    <t>Итого остаток средств по дому за 2012 год</t>
  </si>
  <si>
    <t>Итого остаток средств по дому за 2009, 2010, 2011, 2012 г.</t>
  </si>
  <si>
    <t>СРО</t>
  </si>
  <si>
    <t>Итого остаток средств по дому (за 2009 - 2013 г.) на 01.01.2014 г.</t>
  </si>
  <si>
    <t>Учет доходов (руб.) по оплате за содержание и ремонт жилья 2014 год (с НДС)</t>
  </si>
  <si>
    <t>Учет расходов по оплате содержания и ремонта жилья  2014 год  по адресу : ул. Кузнецова, д. 7</t>
  </si>
  <si>
    <t>Итого остаток средств  по дому за 2014 год</t>
  </si>
  <si>
    <t>Учет расходов по оплате содержания и ремонта жилья  2014 год  по адресу : ул.Кузнецова, д. № 7</t>
  </si>
  <si>
    <t>Итого остаток средств по дому (за 2009 - 2014 г.) на 01.01.2015 г.</t>
  </si>
  <si>
    <t>Учет доходов (руб.) по оплате за содержание и ремонт жилья 2015 год (с НДС)</t>
  </si>
  <si>
    <t>НП ЖКХ</t>
  </si>
  <si>
    <t>Итого остаток средств  по дому за 2015 год</t>
  </si>
  <si>
    <t>Учет расходов по оплате содержания и ремонта жилья  2015 год  по адресу : ул.Кузнецова, д. № 7</t>
  </si>
  <si>
    <t>Учет расходов по оплате содержания и ремонта жилья  2015 год  по адресу : ул. Кузнецова, д. 7</t>
  </si>
  <si>
    <t xml:space="preserve"> </t>
  </si>
  <si>
    <t>Итого остаток средств по дому (за 2009 - 2014 г.) на 01.01.2016 г.</t>
  </si>
  <si>
    <t>Учет доходов (руб.) по оплате за содержание и ремонт жилья 2016 год (с НДС)</t>
  </si>
  <si>
    <t>Учет расходов по оплате содержания и ремонта жилья  2016 год  по адресу : ул. Кузнецова, д. 7</t>
  </si>
  <si>
    <t>Учет расходов по оплате содержания и ремонта жилья  2016 год  по адресу : ул.Кузнецова, д. № 7</t>
  </si>
  <si>
    <t>Итого остаток средств  по дому за 2016 год</t>
  </si>
  <si>
    <t>Итого остаток средств по дому (за 2009 - 2016 г.) на 01.01.2017 г.</t>
  </si>
  <si>
    <t>Учет доходов (руб.) по оплате за содержание и ремонт жилья 2017 год (с НДС)</t>
  </si>
  <si>
    <t>Учет расходов по оплате содержания и ремонта жилья  2017 год  по адресу : ул. Кузнецова, д. 7</t>
  </si>
  <si>
    <t>Итого остаток средств  по дому за 2017 год</t>
  </si>
  <si>
    <t>Учет расходов по оплате содержания и ремонта жилья  2017 год  по адресу : ул.Кузнецова, д. № 7</t>
  </si>
  <si>
    <t>Итого остаток средств по дому (за 2010 - 2017 г.) на 01.01.2018 г.</t>
  </si>
  <si>
    <t>Итого остаток средств  по дому за 2018 год</t>
  </si>
  <si>
    <t>Учет расходов по оплате содержания и ремонта жилья  2018 год  по адресу : ул.Кузнецова, д. № 7</t>
  </si>
  <si>
    <t>Учет доходов (руб.) по оплате за содержание и ремонт жилья 2018 год</t>
  </si>
  <si>
    <t>Учет расходов по оплате содержания и ремонта жилья  2018 год  по адресу : ул. Кузнецова, д. 7</t>
  </si>
  <si>
    <t>Итого остаток средств по дому (за 2010 - 2018 г.) на 01.01.2019 г.</t>
  </si>
  <si>
    <t>Учет доходов (руб.) по оплате за содержание и ремонт жилья 2019 год</t>
  </si>
  <si>
    <t>Учет расходов по оплате содержания и ремонта жилья  2019 год  по адресу : ул. Кузнецова, д. 7</t>
  </si>
  <si>
    <t>Итого остаток средств  по дому за 2019 год</t>
  </si>
  <si>
    <t>Учет расходов по оплате содержания и ремонта жилья  2019 год  по адресу : ул.Кузнецова, д. № 7</t>
  </si>
  <si>
    <t>Итого остаток средств по дому (за 2010 - 2019 г.) на 01.01.2020 г.</t>
  </si>
  <si>
    <t>Учет доходов (руб.) по оплате за содержание и ремонт жилья 2020 год</t>
  </si>
  <si>
    <t>Учет расходов по оплате содержания и ремонта жилья  2020 год  по адресу : ул. Кузнецова, д. 7</t>
  </si>
  <si>
    <t>Учет расходов по оплате содержания и ремонта жилья  2020 год  по адресу : ул.Кузнецова, д. № 7</t>
  </si>
  <si>
    <t>Итого остаток средств  по дому за 2020 год</t>
  </si>
  <si>
    <t>Дезинфекция МОП</t>
  </si>
  <si>
    <t>Учет доходов (руб.) по оплате за электроэнергиюна СОИ 2020 год</t>
  </si>
  <si>
    <t>Возмещение расходов электроэнергии ПАО Ростелеком</t>
  </si>
  <si>
    <t>Арендная плата за пользование МОП  ПАО Ростелеком</t>
  </si>
  <si>
    <t>Итого остаток средств по дому (за 2010 - 2020 г.) на 01.01.2021 г.</t>
  </si>
  <si>
    <t>Учет доходов (руб.) по оплате за содержание и ремонт жилья 2021 год</t>
  </si>
  <si>
    <t>Учет доходов (руб.) по оплате за электроэнергиюна СОИ 2020-2021 год</t>
  </si>
  <si>
    <t>2020 г.</t>
  </si>
  <si>
    <t>2021 г.</t>
  </si>
  <si>
    <t>январь</t>
  </si>
  <si>
    <t>февраль</t>
  </si>
  <si>
    <t>Учет расходов по оплате содержания и ремонта жилья  2021 год  по адресу : ул. Кузнецова, д. 7</t>
  </si>
  <si>
    <t>Итого остаток средств  по дому за 2021 год</t>
  </si>
  <si>
    <t>Учет расходов по оплате содержания и ремонта жилья  2021 год  по адресу : ул.Кузнецова, д. № 7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</si>
  <si>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</si>
  <si>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</si>
  <si>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</si>
  <si>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</si>
  <si>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</si>
  <si>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</si>
  <si>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</si>
  <si>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</si>
  <si>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</si>
  <si>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</si>
  <si>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остаток средств по дому (за 2010 - 2021 г.) на 01.01.2022 г.</t>
  </si>
  <si>
    <t>Электроэнергия на ОДН</t>
  </si>
  <si>
    <t>Учет доходов (руб.) по оплате за содержание и ремонт жилья 2022 год</t>
  </si>
  <si>
    <t>Учет расходов по оплате содержания и ремонта жилья  2022 год  по адресу : ул. Кузнецова, д. 7</t>
  </si>
  <si>
    <t>Учет расходов по оплате содержания и ремонта жилья  2022 год  по адресу : ул.Кузнецова, д. № 7</t>
  </si>
  <si>
    <t>Итого остаток средств  по дому за 2022 год</t>
  </si>
  <si>
    <t>2022 г.</t>
  </si>
  <si>
    <t>Итого остаток средств по дому (за 2010 - 2022 г.) на 01.01.2023 г.</t>
  </si>
  <si>
    <t>Учет доходов (руб.) по оплате за содержание и ремонт жилья 2023 год</t>
  </si>
  <si>
    <t>Учет доходов (руб.) по оплате за электроэнергиюна СОИ 2022-2023 год</t>
  </si>
  <si>
    <t xml:space="preserve">2023 г. </t>
  </si>
  <si>
    <t>Учет расходов по оплате содержания и ремонта жилья  2023 год  по адресу : ул. Кузнецова, д. 7</t>
  </si>
  <si>
    <t>Учет расходов по оплате содержания и ремонта жилья  2023 год  по адресу : ул.Кузнецова, д. № 7</t>
  </si>
  <si>
    <t>Итого остаток средств  по дому за 2023 год</t>
  </si>
  <si>
    <t>Итого остаток средств по дому (за 2010 - 2023 г.) на 01.11.2023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</si>
</sst>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8"/>
      <name val="Calibri"/>
      <family val="2"/>
    </font>
    <font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i/>
      <sz val="11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 vertical="center"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0" fontId="2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vertical="center" wrapText="1"/>
    </xf>
    <xf numFmtId="0" fontId="4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center"/>
    </xf>
    <xf numFmtId="0" fontId="42" fillId="0" borderId="10" xfId="0" applyFont="1" applyBorder="1" applyAlignment="1">
      <alignment horizontal="right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42" fillId="0" borderId="10" xfId="0" applyFont="1" applyBorder="1" applyAlignment="1">
      <alignment wrapText="1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23" fillId="0" borderId="10" xfId="0" applyFont="1" applyBorder="1" applyAlignment="1">
      <alignment wrapText="1"/>
    </xf>
    <xf numFmtId="0" fontId="24" fillId="0" borderId="10" xfId="0" applyFont="1" applyBorder="1" applyAlignment="1">
      <alignment/>
    </xf>
    <xf numFmtId="0" fontId="42" fillId="0" borderId="0" xfId="0" applyFont="1" applyAlignment="1">
      <alignment/>
    </xf>
    <xf numFmtId="0" fontId="1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0" borderId="10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33" fillId="0" borderId="10" xfId="0" applyFont="1" applyBorder="1" applyAlignment="1">
      <alignment/>
    </xf>
    <xf numFmtId="0" fontId="33" fillId="0" borderId="0" xfId="0" applyFont="1" applyAlignment="1">
      <alignment/>
    </xf>
    <xf numFmtId="0" fontId="0" fillId="0" borderId="10" xfId="0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3" fillId="0" borderId="12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2" xfId="0" applyFont="1" applyFill="1" applyBorder="1" applyAlignment="1">
      <alignment horizontal="center"/>
    </xf>
    <xf numFmtId="0" fontId="33" fillId="0" borderId="13" xfId="0" applyFont="1" applyFill="1" applyBorder="1" applyAlignment="1">
      <alignment horizontal="center"/>
    </xf>
    <xf numFmtId="0" fontId="33" fillId="0" borderId="14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view="pageLayout" workbookViewId="0" topLeftCell="A1">
      <selection activeCell="A6" sqref="A6:E6"/>
    </sheetView>
  </sheetViews>
  <sheetFormatPr defaultColWidth="9.140625" defaultRowHeight="15"/>
  <cols>
    <col min="1" max="1" width="11.57421875" style="0" customWidth="1"/>
    <col min="2" max="2" width="21.57421875" style="0" customWidth="1"/>
    <col min="3" max="3" width="13.00390625" style="0" customWidth="1"/>
    <col min="4" max="4" width="14.28125" style="0" customWidth="1"/>
    <col min="5" max="5" width="21.140625" style="0" customWidth="1"/>
  </cols>
  <sheetData>
    <row r="1" spans="1:5" ht="15">
      <c r="A1" s="6"/>
      <c r="B1" s="6"/>
      <c r="C1" s="6"/>
      <c r="D1" s="6"/>
      <c r="E1" s="6"/>
    </row>
    <row r="2" spans="1:5" ht="15">
      <c r="A2" s="6" t="s">
        <v>19</v>
      </c>
      <c r="B2" s="6"/>
      <c r="C2" s="6"/>
      <c r="D2" s="6"/>
      <c r="E2" s="6"/>
    </row>
    <row r="3" spans="1:5" ht="15">
      <c r="A3" s="6"/>
      <c r="B3" s="6"/>
      <c r="C3" s="6"/>
      <c r="D3" s="6"/>
      <c r="E3" s="6"/>
    </row>
    <row r="4" spans="1:5" ht="15">
      <c r="A4" s="6" t="s">
        <v>18</v>
      </c>
      <c r="B4" s="6"/>
      <c r="C4" s="6"/>
      <c r="D4" s="6"/>
      <c r="E4" s="6"/>
    </row>
    <row r="5" spans="1:5" ht="15">
      <c r="A5" s="6"/>
      <c r="B5" s="6"/>
      <c r="C5" s="6"/>
      <c r="D5" s="6"/>
      <c r="E5" s="6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14</v>
      </c>
      <c r="B7" s="1">
        <v>72.89</v>
      </c>
      <c r="C7" s="1">
        <v>145.78</v>
      </c>
      <c r="D7" s="1">
        <v>72.89</v>
      </c>
      <c r="E7" s="1">
        <v>72.89</v>
      </c>
    </row>
    <row r="8" spans="1:5" ht="15">
      <c r="A8" s="1" t="s">
        <v>15</v>
      </c>
      <c r="B8" s="1">
        <v>72.89</v>
      </c>
      <c r="C8" s="1">
        <v>145.78</v>
      </c>
      <c r="D8" s="1">
        <v>72.89</v>
      </c>
      <c r="E8" s="1">
        <v>86.02</v>
      </c>
    </row>
    <row r="9" spans="1:5" ht="15">
      <c r="A9" s="1" t="s">
        <v>16</v>
      </c>
      <c r="B9" s="1">
        <v>86.02</v>
      </c>
      <c r="C9" s="1">
        <v>145.78</v>
      </c>
      <c r="D9" s="1">
        <v>86.02</v>
      </c>
      <c r="E9" s="1">
        <v>86.02</v>
      </c>
    </row>
    <row r="10" spans="1:5" ht="15">
      <c r="A10" s="1" t="s">
        <v>17</v>
      </c>
      <c r="B10" s="1">
        <v>86.02</v>
      </c>
      <c r="C10" s="1">
        <v>145.78</v>
      </c>
      <c r="D10" s="1">
        <v>86.02</v>
      </c>
      <c r="E10" s="1">
        <v>86.02</v>
      </c>
    </row>
    <row r="11" spans="1:5" ht="15">
      <c r="A11" s="1" t="s">
        <v>5</v>
      </c>
      <c r="B11" s="1">
        <v>86.02</v>
      </c>
      <c r="C11" s="1">
        <v>248.27</v>
      </c>
      <c r="D11" s="1">
        <v>86.02</v>
      </c>
      <c r="E11" s="1">
        <v>146.5</v>
      </c>
    </row>
    <row r="12" spans="1:5" ht="15">
      <c r="A12" s="1" t="s">
        <v>6</v>
      </c>
      <c r="B12" s="1">
        <v>146.5</v>
      </c>
      <c r="C12" s="1">
        <v>5008.9</v>
      </c>
      <c r="D12" s="1">
        <v>146.5</v>
      </c>
      <c r="E12" s="1">
        <v>4618.68</v>
      </c>
    </row>
    <row r="13" spans="1:5" ht="15">
      <c r="A13" s="1" t="s">
        <v>7</v>
      </c>
      <c r="B13" s="1">
        <v>46.18</v>
      </c>
      <c r="C13" s="1">
        <v>5008.9</v>
      </c>
      <c r="D13" s="1">
        <v>2990.43</v>
      </c>
      <c r="E13" s="1">
        <v>6246.93</v>
      </c>
    </row>
    <row r="14" spans="1:5" ht="15">
      <c r="A14" s="1" t="s">
        <v>8</v>
      </c>
      <c r="B14" s="1">
        <v>6246.93</v>
      </c>
      <c r="C14" s="1">
        <v>5008.9</v>
      </c>
      <c r="D14" s="1">
        <v>2732.38</v>
      </c>
      <c r="E14" s="1">
        <v>8133.23</v>
      </c>
    </row>
    <row r="15" spans="1:5" ht="15">
      <c r="A15" s="1" t="s">
        <v>9</v>
      </c>
      <c r="B15" s="1">
        <v>8133.23</v>
      </c>
      <c r="C15" s="1">
        <v>5008.9</v>
      </c>
      <c r="D15" s="1">
        <v>3714.53</v>
      </c>
      <c r="E15" s="1">
        <v>9037.38</v>
      </c>
    </row>
    <row r="16" spans="1:5" ht="15">
      <c r="A16" s="2" t="s">
        <v>10</v>
      </c>
      <c r="B16" s="2"/>
      <c r="C16" s="2">
        <v>20866.99</v>
      </c>
      <c r="D16" s="2">
        <v>9987.68</v>
      </c>
      <c r="E16" s="2">
        <v>9037.38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C19" sqref="C19:E19"/>
    </sheetView>
  </sheetViews>
  <sheetFormatPr defaultColWidth="9.140625" defaultRowHeight="15"/>
  <cols>
    <col min="2" max="2" width="22.8515625" style="0" bestFit="1" customWidth="1"/>
    <col min="3" max="3" width="12.00390625" style="0" bestFit="1" customWidth="1"/>
    <col min="4" max="4" width="13.140625" style="0" bestFit="1" customWidth="1"/>
    <col min="5" max="5" width="22.00390625" style="0" bestFit="1" customWidth="1"/>
  </cols>
  <sheetData>
    <row r="1" spans="1:5" ht="15">
      <c r="A1" s="6"/>
      <c r="B1" s="6"/>
      <c r="C1" s="6"/>
      <c r="D1" s="6"/>
      <c r="E1" s="6"/>
    </row>
    <row r="2" spans="1:5" ht="15">
      <c r="A2" s="6" t="s">
        <v>47</v>
      </c>
      <c r="B2" s="6"/>
      <c r="C2" s="6"/>
      <c r="D2" s="6"/>
      <c r="E2" s="6"/>
    </row>
    <row r="3" spans="1:5" ht="15">
      <c r="A3" s="6"/>
      <c r="B3" s="6"/>
      <c r="C3" s="6"/>
      <c r="D3" s="6"/>
      <c r="E3" s="6"/>
    </row>
    <row r="4" spans="1:5" ht="15">
      <c r="A4" s="6" t="s">
        <v>18</v>
      </c>
      <c r="B4" s="6"/>
      <c r="C4" s="6"/>
      <c r="D4" s="6"/>
      <c r="E4" s="6"/>
    </row>
    <row r="5" spans="1:5" ht="15">
      <c r="A5" s="6"/>
      <c r="B5" s="6"/>
      <c r="C5" s="6"/>
      <c r="D5" s="6"/>
      <c r="E5" s="6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11</v>
      </c>
      <c r="B7" s="1">
        <v>32936.8</v>
      </c>
      <c r="C7" s="1">
        <v>5008.9</v>
      </c>
      <c r="D7" s="1">
        <v>3935.1</v>
      </c>
      <c r="E7" s="1">
        <v>34011.6</v>
      </c>
    </row>
    <row r="8" spans="1:5" ht="15">
      <c r="A8" s="1" t="s">
        <v>12</v>
      </c>
      <c r="B8" s="1">
        <v>34011.6</v>
      </c>
      <c r="C8" s="1">
        <v>5008.9</v>
      </c>
      <c r="D8" s="1">
        <v>13807.3</v>
      </c>
      <c r="E8" s="1">
        <v>25212.2</v>
      </c>
    </row>
    <row r="9" spans="1:5" ht="15">
      <c r="A9" s="1" t="s">
        <v>13</v>
      </c>
      <c r="B9" s="1">
        <v>25212.2</v>
      </c>
      <c r="C9" s="1">
        <v>5008.9</v>
      </c>
      <c r="D9" s="1">
        <v>4145.7</v>
      </c>
      <c r="E9" s="1">
        <v>26075.4</v>
      </c>
    </row>
    <row r="10" spans="1:5" ht="15">
      <c r="A10" s="1" t="s">
        <v>14</v>
      </c>
      <c r="B10" s="1">
        <v>26075.4</v>
      </c>
      <c r="C10" s="1">
        <v>5008.9</v>
      </c>
      <c r="D10" s="1">
        <v>3808.35</v>
      </c>
      <c r="E10" s="1">
        <v>27275.95</v>
      </c>
    </row>
    <row r="11" spans="1:5" ht="15">
      <c r="A11" s="1" t="s">
        <v>15</v>
      </c>
      <c r="B11" s="1">
        <v>27275.95</v>
      </c>
      <c r="C11" s="1">
        <v>5008.9</v>
      </c>
      <c r="D11" s="1">
        <v>5525.65</v>
      </c>
      <c r="E11" s="1">
        <v>26759.2</v>
      </c>
    </row>
    <row r="12" spans="1:5" ht="15">
      <c r="A12" s="1" t="s">
        <v>16</v>
      </c>
      <c r="B12" s="1">
        <v>26759.2</v>
      </c>
      <c r="C12" s="1">
        <v>5008.9</v>
      </c>
      <c r="D12" s="1">
        <v>3240.9</v>
      </c>
      <c r="E12" s="1">
        <v>28527.2</v>
      </c>
    </row>
    <row r="13" spans="1:5" ht="15">
      <c r="A13" s="1" t="s">
        <v>17</v>
      </c>
      <c r="B13" s="1">
        <v>28527.2</v>
      </c>
      <c r="C13" s="1">
        <v>5008.9</v>
      </c>
      <c r="D13" s="1">
        <v>10418.2</v>
      </c>
      <c r="E13" s="1">
        <v>23117.9</v>
      </c>
    </row>
    <row r="14" spans="1:5" ht="15">
      <c r="A14" s="1" t="s">
        <v>5</v>
      </c>
      <c r="B14" s="1">
        <v>23117.9</v>
      </c>
      <c r="C14" s="1">
        <v>5008.9</v>
      </c>
      <c r="D14" s="1">
        <v>2798.9</v>
      </c>
      <c r="E14" s="1">
        <v>25327.9</v>
      </c>
    </row>
    <row r="15" spans="1:5" ht="15">
      <c r="A15" s="1" t="s">
        <v>6</v>
      </c>
      <c r="B15" s="1">
        <v>25327.9</v>
      </c>
      <c r="C15" s="1">
        <v>5008.9</v>
      </c>
      <c r="D15" s="1">
        <v>4507.1</v>
      </c>
      <c r="E15" s="1">
        <v>25829.7</v>
      </c>
    </row>
    <row r="16" spans="1:5" ht="15">
      <c r="A16" s="1" t="s">
        <v>7</v>
      </c>
      <c r="B16" s="1">
        <v>25829.7</v>
      </c>
      <c r="C16" s="1">
        <v>5008.9</v>
      </c>
      <c r="D16" s="1">
        <v>6314.1</v>
      </c>
      <c r="E16" s="1">
        <v>24524.5</v>
      </c>
    </row>
    <row r="17" spans="1:5" ht="15">
      <c r="A17" s="1" t="s">
        <v>8</v>
      </c>
      <c r="B17" s="1">
        <v>24524.5</v>
      </c>
      <c r="C17" s="1">
        <v>5008.9</v>
      </c>
      <c r="D17" s="1">
        <v>4204.2</v>
      </c>
      <c r="E17" s="1">
        <v>25329.2</v>
      </c>
    </row>
    <row r="18" spans="1:5" ht="15">
      <c r="A18" s="1" t="s">
        <v>9</v>
      </c>
      <c r="B18" s="1">
        <v>25329.2</v>
      </c>
      <c r="C18" s="1">
        <v>5008.9</v>
      </c>
      <c r="D18" s="1">
        <v>3586.7</v>
      </c>
      <c r="E18" s="1">
        <v>26751.4</v>
      </c>
    </row>
    <row r="19" spans="1:5" ht="15">
      <c r="A19" s="2" t="s">
        <v>10</v>
      </c>
      <c r="B19" s="2"/>
      <c r="C19" s="2">
        <f>SUM(C7:C18)</f>
        <v>60106.80000000001</v>
      </c>
      <c r="D19" s="2">
        <f>SUM(D7:D18)</f>
        <v>66292.2</v>
      </c>
      <c r="E19" s="2">
        <v>26751.4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O25" sqref="O25"/>
    </sheetView>
  </sheetViews>
  <sheetFormatPr defaultColWidth="9.140625" defaultRowHeight="15"/>
  <cols>
    <col min="1" max="1" width="3.57421875" style="0" customWidth="1"/>
    <col min="2" max="2" width="38.421875" style="0" bestFit="1" customWidth="1"/>
    <col min="3" max="3" width="8.00390625" style="0" bestFit="1" customWidth="1"/>
    <col min="5" max="7" width="8.00390625" style="0" bestFit="1" customWidth="1"/>
    <col min="8" max="8" width="9.00390625" style="0" bestFit="1" customWidth="1"/>
    <col min="9" max="10" width="8.00390625" style="0" bestFit="1" customWidth="1"/>
    <col min="12" max="12" width="8.57421875" style="0" bestFit="1" customWidth="1"/>
    <col min="13" max="13" width="8.00390625" style="0" bestFit="1" customWidth="1"/>
  </cols>
  <sheetData>
    <row r="1" spans="1:15" ht="15">
      <c r="A1" s="33" t="s">
        <v>52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5" ht="15">
      <c r="A2" s="4"/>
      <c r="B2" s="4"/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</row>
    <row r="3" spans="1:15" ht="15">
      <c r="A3" s="4">
        <v>1</v>
      </c>
      <c r="B3" s="10" t="s">
        <v>22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1:15" ht="15">
      <c r="A4" s="4">
        <v>2</v>
      </c>
      <c r="B4" s="10" t="s">
        <v>23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5">
      <c r="A5" s="4">
        <v>3</v>
      </c>
      <c r="B5" s="10" t="s">
        <v>24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15">
      <c r="A6" s="4">
        <v>4</v>
      </c>
      <c r="B6" s="10" t="s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5" ht="15">
      <c r="A7" s="4">
        <v>5</v>
      </c>
      <c r="B7" s="10" t="s">
        <v>24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ht="15">
      <c r="A8" s="4">
        <v>6</v>
      </c>
      <c r="B8" s="10" t="s">
        <v>26</v>
      </c>
      <c r="C8" s="10"/>
      <c r="D8" s="10"/>
      <c r="E8" s="10">
        <v>811.61</v>
      </c>
      <c r="F8" s="10"/>
      <c r="G8" s="10"/>
      <c r="H8" s="10">
        <v>18049.44</v>
      </c>
      <c r="I8" s="10">
        <v>8488.77</v>
      </c>
      <c r="J8" s="10"/>
      <c r="K8" s="10"/>
      <c r="L8" s="10"/>
      <c r="M8" s="10"/>
      <c r="N8" s="10">
        <v>464</v>
      </c>
      <c r="O8" s="11">
        <f>SUM(C8:N8)</f>
        <v>27813.82</v>
      </c>
    </row>
    <row r="9" spans="1:15" ht="15">
      <c r="A9" s="4">
        <v>7</v>
      </c>
      <c r="B9" s="10" t="s">
        <v>27</v>
      </c>
      <c r="C9" s="10">
        <v>0.78</v>
      </c>
      <c r="D9" s="10"/>
      <c r="E9" s="10"/>
      <c r="F9" s="10"/>
      <c r="G9" s="10">
        <v>16.66</v>
      </c>
      <c r="H9" s="10"/>
      <c r="I9" s="10"/>
      <c r="J9" s="10">
        <v>59.8</v>
      </c>
      <c r="K9" s="10">
        <v>10.51</v>
      </c>
      <c r="L9" s="10"/>
      <c r="M9" s="10">
        <v>59.33</v>
      </c>
      <c r="N9" s="10"/>
      <c r="O9" s="11">
        <f>SUM(C9:N9)</f>
        <v>147.07999999999998</v>
      </c>
    </row>
    <row r="10" spans="1:15" ht="15">
      <c r="A10" s="4">
        <v>8</v>
      </c>
      <c r="B10" s="10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</row>
    <row r="11" spans="1:15" ht="15">
      <c r="A11" s="4">
        <v>9</v>
      </c>
      <c r="B11" s="10" t="s">
        <v>29</v>
      </c>
      <c r="C11" s="10">
        <v>237</v>
      </c>
      <c r="D11" s="10">
        <v>829</v>
      </c>
      <c r="E11" s="10">
        <v>249</v>
      </c>
      <c r="F11" s="10">
        <v>229</v>
      </c>
      <c r="G11" s="10">
        <v>332</v>
      </c>
      <c r="H11" s="10">
        <v>195</v>
      </c>
      <c r="I11" s="10">
        <v>626</v>
      </c>
      <c r="J11" s="10">
        <v>168</v>
      </c>
      <c r="K11" s="10">
        <v>271</v>
      </c>
      <c r="L11" s="10">
        <v>379</v>
      </c>
      <c r="M11" s="10">
        <v>253</v>
      </c>
      <c r="N11" s="10">
        <v>216</v>
      </c>
      <c r="O11" s="11">
        <f>SUM(C11:N11)</f>
        <v>3984</v>
      </c>
    </row>
    <row r="12" spans="1:15" ht="15">
      <c r="A12" s="4">
        <v>10</v>
      </c>
      <c r="B12" s="10" t="s">
        <v>30</v>
      </c>
      <c r="C12" s="10">
        <v>237</v>
      </c>
      <c r="D12" s="10">
        <v>829</v>
      </c>
      <c r="E12" s="10">
        <v>249</v>
      </c>
      <c r="F12" s="10">
        <v>229</v>
      </c>
      <c r="G12" s="10">
        <v>332</v>
      </c>
      <c r="H12" s="10">
        <v>195</v>
      </c>
      <c r="I12" s="10">
        <v>626</v>
      </c>
      <c r="J12" s="10">
        <v>168</v>
      </c>
      <c r="K12" s="10">
        <v>271</v>
      </c>
      <c r="L12" s="10">
        <v>379</v>
      </c>
      <c r="M12" s="10">
        <v>253</v>
      </c>
      <c r="N12" s="10">
        <v>216</v>
      </c>
      <c r="O12" s="11">
        <f>SUM(C12:N12)</f>
        <v>3984</v>
      </c>
    </row>
    <row r="13" spans="1:15" ht="15">
      <c r="A13" s="4">
        <v>11</v>
      </c>
      <c r="B13" s="10" t="s">
        <v>45</v>
      </c>
      <c r="C13" s="10">
        <v>15.63</v>
      </c>
      <c r="D13" s="10">
        <v>25.8</v>
      </c>
      <c r="E13" s="10">
        <v>44.12</v>
      </c>
      <c r="F13" s="10">
        <v>16.62</v>
      </c>
      <c r="G13" s="10">
        <v>39.61</v>
      </c>
      <c r="H13" s="10">
        <v>87.55</v>
      </c>
      <c r="I13" s="10">
        <v>42.37</v>
      </c>
      <c r="J13" s="10">
        <v>47.01</v>
      </c>
      <c r="K13" s="10">
        <v>33.49</v>
      </c>
      <c r="L13" s="10">
        <v>57.8</v>
      </c>
      <c r="M13" s="10">
        <v>51.54</v>
      </c>
      <c r="N13" s="10">
        <v>90.6</v>
      </c>
      <c r="O13" s="11">
        <f>SUM(C13:N13)</f>
        <v>552.14</v>
      </c>
    </row>
    <row r="14" spans="1:15" ht="15">
      <c r="A14" s="4">
        <v>12</v>
      </c>
      <c r="B14" s="10" t="s">
        <v>31</v>
      </c>
      <c r="C14" s="10">
        <v>1101.19</v>
      </c>
      <c r="D14" s="10">
        <v>1247.53</v>
      </c>
      <c r="E14" s="10">
        <v>1158.94</v>
      </c>
      <c r="F14" s="10">
        <v>1238.47</v>
      </c>
      <c r="G14" s="10">
        <v>1213.27</v>
      </c>
      <c r="H14" s="10">
        <v>1710.09</v>
      </c>
      <c r="I14" s="10">
        <v>1187.56</v>
      </c>
      <c r="J14" s="10">
        <v>1845.46</v>
      </c>
      <c r="K14" s="10">
        <v>1884.75</v>
      </c>
      <c r="L14" s="10">
        <v>2107.02</v>
      </c>
      <c r="M14" s="10">
        <v>2364.1</v>
      </c>
      <c r="N14" s="10">
        <v>2381.26</v>
      </c>
      <c r="O14" s="11">
        <f>SUM(C14:N14)</f>
        <v>19439.64</v>
      </c>
    </row>
    <row r="15" spans="1:15" ht="15">
      <c r="A15" s="4">
        <v>13</v>
      </c>
      <c r="B15" s="10" t="s">
        <v>32</v>
      </c>
      <c r="C15" s="10">
        <v>223.6</v>
      </c>
      <c r="D15" s="10">
        <v>253.25</v>
      </c>
      <c r="E15" s="10">
        <v>235.27</v>
      </c>
      <c r="F15" s="10">
        <v>251.41</v>
      </c>
      <c r="G15" s="10">
        <v>246.29</v>
      </c>
      <c r="H15" s="10">
        <v>247.15</v>
      </c>
      <c r="I15" s="10">
        <v>241.07</v>
      </c>
      <c r="J15" s="10">
        <v>374.63</v>
      </c>
      <c r="K15" s="10">
        <v>382.6</v>
      </c>
      <c r="L15" s="10">
        <v>427.72</v>
      </c>
      <c r="M15" s="10">
        <v>479.91</v>
      </c>
      <c r="N15" s="10">
        <v>483.4</v>
      </c>
      <c r="O15" s="11">
        <f>SUM(C15:N15)</f>
        <v>3846.2999999999997</v>
      </c>
    </row>
    <row r="16" spans="1:15" ht="15">
      <c r="A16" s="4">
        <v>14</v>
      </c>
      <c r="B16" s="10" t="s">
        <v>33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</row>
    <row r="17" spans="1:15" ht="15">
      <c r="A17" s="4">
        <v>15</v>
      </c>
      <c r="B17" s="10" t="s">
        <v>34</v>
      </c>
      <c r="C17" s="10">
        <v>343.55</v>
      </c>
      <c r="D17" s="10">
        <v>1.98</v>
      </c>
      <c r="E17" s="10">
        <v>12.86</v>
      </c>
      <c r="F17" s="10">
        <v>3.96</v>
      </c>
      <c r="G17" s="10">
        <v>9.89</v>
      </c>
      <c r="H17" s="10">
        <v>5.94</v>
      </c>
      <c r="I17" s="10">
        <v>2.08</v>
      </c>
      <c r="J17" s="10">
        <v>8.31</v>
      </c>
      <c r="K17" s="10"/>
      <c r="L17" s="10">
        <v>91.28</v>
      </c>
      <c r="M17" s="10"/>
      <c r="N17" s="10"/>
      <c r="O17" s="11">
        <f>SUM(C17:N17)</f>
        <v>479.85</v>
      </c>
    </row>
    <row r="18" spans="1:15" ht="15">
      <c r="A18" s="4">
        <v>16</v>
      </c>
      <c r="B18" s="10" t="s">
        <v>35</v>
      </c>
      <c r="C18" s="10"/>
      <c r="D18" s="10">
        <v>206.34</v>
      </c>
      <c r="E18" s="10"/>
      <c r="F18" s="10"/>
      <c r="G18" s="10">
        <v>11.13</v>
      </c>
      <c r="H18" s="10"/>
      <c r="I18" s="10"/>
      <c r="J18" s="10"/>
      <c r="K18" s="10"/>
      <c r="L18" s="10">
        <v>9.51</v>
      </c>
      <c r="M18" s="10"/>
      <c r="N18" s="10"/>
      <c r="O18" s="11">
        <f>SUM(C18:N18)</f>
        <v>226.98</v>
      </c>
    </row>
    <row r="19" spans="1:15" ht="15">
      <c r="A19" s="4">
        <v>17</v>
      </c>
      <c r="B19" s="10" t="s">
        <v>36</v>
      </c>
      <c r="C19" s="10"/>
      <c r="D19" s="10">
        <v>14.33</v>
      </c>
      <c r="E19" s="10"/>
      <c r="F19" s="10"/>
      <c r="G19" s="10"/>
      <c r="H19" s="10">
        <v>29.11</v>
      </c>
      <c r="I19" s="10"/>
      <c r="J19" s="10"/>
      <c r="K19" s="10"/>
      <c r="L19" s="10"/>
      <c r="M19" s="10"/>
      <c r="N19" s="10"/>
      <c r="O19" s="11">
        <f>SUM(C19:N19)</f>
        <v>43.44</v>
      </c>
    </row>
    <row r="20" spans="1:15" ht="15">
      <c r="A20" s="4">
        <v>18</v>
      </c>
      <c r="B20" s="10" t="s">
        <v>46</v>
      </c>
      <c r="C20" s="10"/>
      <c r="D20" s="10"/>
      <c r="E20" s="10">
        <v>23.84</v>
      </c>
      <c r="F20" s="10">
        <v>3.96</v>
      </c>
      <c r="G20" s="10">
        <v>3.96</v>
      </c>
      <c r="H20" s="10">
        <v>81.96</v>
      </c>
      <c r="I20" s="10"/>
      <c r="J20" s="10">
        <v>217.73</v>
      </c>
      <c r="K20" s="10">
        <v>13.91</v>
      </c>
      <c r="L20" s="10"/>
      <c r="M20" s="10"/>
      <c r="N20" s="10"/>
      <c r="O20" s="11">
        <f>SUM(C20:N20)</f>
        <v>345.36</v>
      </c>
    </row>
    <row r="21" spans="1:15" ht="15">
      <c r="A21" s="4">
        <v>19</v>
      </c>
      <c r="B21" s="10" t="s">
        <v>37</v>
      </c>
      <c r="C21" s="10">
        <v>46.48</v>
      </c>
      <c r="D21" s="10">
        <v>47.24</v>
      </c>
      <c r="E21" s="10">
        <v>47.24</v>
      </c>
      <c r="F21" s="10">
        <v>47.24</v>
      </c>
      <c r="G21" s="10">
        <v>47.24</v>
      </c>
      <c r="H21" s="10">
        <v>47.24</v>
      </c>
      <c r="I21" s="10">
        <v>49.84</v>
      </c>
      <c r="J21" s="10">
        <v>24.91</v>
      </c>
      <c r="K21" s="10">
        <v>72.75</v>
      </c>
      <c r="L21" s="10">
        <v>97.37</v>
      </c>
      <c r="M21" s="10">
        <v>97.37</v>
      </c>
      <c r="N21" s="10">
        <v>97.37</v>
      </c>
      <c r="O21" s="11">
        <f>SUM(C21:N21)</f>
        <v>722.29</v>
      </c>
    </row>
    <row r="22" spans="1:15" ht="15">
      <c r="A22" s="4">
        <v>20</v>
      </c>
      <c r="B22" s="10" t="s">
        <v>38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/>
    </row>
    <row r="23" spans="1:15" ht="15">
      <c r="A23" s="4">
        <v>21</v>
      </c>
      <c r="B23" s="10" t="s">
        <v>39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/>
    </row>
    <row r="24" spans="1:15" ht="15">
      <c r="A24" s="4">
        <v>22</v>
      </c>
      <c r="B24" s="10" t="s">
        <v>40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</row>
    <row r="25" spans="1:15" ht="15">
      <c r="A25" s="4">
        <v>23</v>
      </c>
      <c r="B25" s="11" t="s">
        <v>41</v>
      </c>
      <c r="C25" s="11">
        <f aca="true" t="shared" si="0" ref="C25:M25">SUM(C8:C24)</f>
        <v>2205.23</v>
      </c>
      <c r="D25" s="11">
        <f t="shared" si="0"/>
        <v>3454.47</v>
      </c>
      <c r="E25" s="11">
        <f t="shared" si="0"/>
        <v>2831.88</v>
      </c>
      <c r="F25" s="11">
        <f t="shared" si="0"/>
        <v>2019.6600000000003</v>
      </c>
      <c r="G25" s="11">
        <f t="shared" si="0"/>
        <v>2252.0499999999997</v>
      </c>
      <c r="H25" s="11">
        <f t="shared" si="0"/>
        <v>20648.48</v>
      </c>
      <c r="I25" s="11">
        <f t="shared" si="0"/>
        <v>11263.69</v>
      </c>
      <c r="J25" s="11">
        <f t="shared" si="0"/>
        <v>2913.85</v>
      </c>
      <c r="K25" s="11">
        <f t="shared" si="0"/>
        <v>2940.0099999999998</v>
      </c>
      <c r="L25" s="11">
        <f t="shared" si="0"/>
        <v>3548.7000000000003</v>
      </c>
      <c r="M25" s="11">
        <f t="shared" si="0"/>
        <v>3558.2499999999995</v>
      </c>
      <c r="N25" s="11">
        <f>SUM(N8:N24)</f>
        <v>3948.63</v>
      </c>
      <c r="O25" s="11">
        <f>SUM(C25:N25)</f>
        <v>61584.899999999994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G8"/>
  <sheetViews>
    <sheetView view="pageLayout" workbookViewId="0" topLeftCell="A1">
      <selection activeCell="G15" sqref="G15"/>
    </sheetView>
  </sheetViews>
  <sheetFormatPr defaultColWidth="9.140625" defaultRowHeight="15"/>
  <cols>
    <col min="1" max="1" width="17.7109375" style="0" customWidth="1"/>
    <col min="2" max="2" width="11.28125" style="0" bestFit="1" customWidth="1"/>
    <col min="3" max="3" width="9.28125" style="0" bestFit="1" customWidth="1"/>
    <col min="4" max="4" width="17.57421875" style="0" customWidth="1"/>
    <col min="6" max="6" width="24.7109375" style="0" customWidth="1"/>
    <col min="7" max="7" width="27.421875" style="0" customWidth="1"/>
  </cols>
  <sheetData>
    <row r="5" spans="1:7" ht="15">
      <c r="A5" s="41" t="s">
        <v>54</v>
      </c>
      <c r="B5" s="41"/>
      <c r="C5" s="41"/>
      <c r="D5" s="41"/>
      <c r="E5" s="41"/>
      <c r="F5" s="41"/>
      <c r="G5" s="41"/>
    </row>
    <row r="6" spans="1:7" ht="15">
      <c r="A6" s="42"/>
      <c r="B6" s="42"/>
      <c r="C6" s="42"/>
      <c r="D6" s="42"/>
      <c r="E6" s="42"/>
      <c r="F6" s="42"/>
      <c r="G6" s="42"/>
    </row>
    <row r="7" spans="1:7" ht="45">
      <c r="A7" s="5" t="s">
        <v>68</v>
      </c>
      <c r="B7" s="7" t="s">
        <v>2</v>
      </c>
      <c r="C7" s="7" t="s">
        <v>48</v>
      </c>
      <c r="D7" s="5" t="s">
        <v>65</v>
      </c>
      <c r="E7" s="8" t="s">
        <v>49</v>
      </c>
      <c r="F7" s="9" t="s">
        <v>71</v>
      </c>
      <c r="G7" s="17" t="s">
        <v>72</v>
      </c>
    </row>
    <row r="8" spans="1:7" ht="15">
      <c r="A8" s="1">
        <v>32936.8</v>
      </c>
      <c r="B8" s="1">
        <v>60106.80000000001</v>
      </c>
      <c r="C8" s="1">
        <v>66292.2</v>
      </c>
      <c r="D8" s="1">
        <v>26751.4</v>
      </c>
      <c r="E8" s="1">
        <v>61584.899999999994</v>
      </c>
      <c r="F8" s="1">
        <f>C8-E8</f>
        <v>4707.300000000003</v>
      </c>
      <c r="G8" s="1">
        <v>-22475.05</v>
      </c>
    </row>
  </sheetData>
  <sheetProtection/>
  <mergeCells count="1">
    <mergeCell ref="A5:G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22.8515625" style="0" bestFit="1" customWidth="1"/>
    <col min="3" max="3" width="12.00390625" style="0" bestFit="1" customWidth="1"/>
    <col min="4" max="4" width="13.140625" style="0" bestFit="1" customWidth="1"/>
    <col min="5" max="5" width="22.00390625" style="0" bestFit="1" customWidth="1"/>
  </cols>
  <sheetData>
    <row r="1" spans="1:5" ht="15">
      <c r="A1" s="6"/>
      <c r="B1" s="6"/>
      <c r="C1" s="6"/>
      <c r="D1" s="6"/>
      <c r="E1" s="6"/>
    </row>
    <row r="2" spans="1:5" ht="15">
      <c r="A2" s="6" t="s">
        <v>55</v>
      </c>
      <c r="B2" s="6"/>
      <c r="C2" s="6"/>
      <c r="D2" s="6"/>
      <c r="E2" s="6"/>
    </row>
    <row r="3" spans="1:5" ht="15">
      <c r="A3" s="6"/>
      <c r="B3" s="6"/>
      <c r="C3" s="6"/>
      <c r="D3" s="6"/>
      <c r="E3" s="6"/>
    </row>
    <row r="4" spans="1:5" ht="15">
      <c r="A4" s="6" t="s">
        <v>18</v>
      </c>
      <c r="B4" s="6"/>
      <c r="C4" s="6"/>
      <c r="D4" s="6"/>
      <c r="E4" s="6"/>
    </row>
    <row r="5" spans="1:5" ht="15">
      <c r="A5" s="6"/>
      <c r="B5" s="6"/>
      <c r="C5" s="6"/>
      <c r="D5" s="6"/>
      <c r="E5" s="6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11</v>
      </c>
      <c r="B7" s="1">
        <v>26751.4</v>
      </c>
      <c r="C7" s="1">
        <v>5008.9</v>
      </c>
      <c r="D7" s="1">
        <v>5694.65</v>
      </c>
      <c r="E7" s="1">
        <v>26065.65</v>
      </c>
    </row>
    <row r="8" spans="1:5" ht="15">
      <c r="A8" s="1" t="s">
        <v>12</v>
      </c>
      <c r="B8" s="1">
        <v>26065.65</v>
      </c>
      <c r="C8" s="1">
        <v>5008.9</v>
      </c>
      <c r="D8" s="1">
        <v>3998.8</v>
      </c>
      <c r="E8" s="1">
        <v>27075.75</v>
      </c>
    </row>
    <row r="9" spans="1:5" ht="15">
      <c r="A9" s="1" t="s">
        <v>13</v>
      </c>
      <c r="B9" s="1">
        <v>27075.75</v>
      </c>
      <c r="C9" s="1">
        <v>5008.9</v>
      </c>
      <c r="D9" s="1">
        <v>3444.35</v>
      </c>
      <c r="E9" s="1">
        <v>28640.3</v>
      </c>
    </row>
    <row r="10" spans="1:5" ht="15">
      <c r="A10" s="1" t="s">
        <v>14</v>
      </c>
      <c r="B10" s="1">
        <v>28640.3</v>
      </c>
      <c r="C10" s="1">
        <v>5008.9</v>
      </c>
      <c r="D10" s="1">
        <v>3101.8</v>
      </c>
      <c r="E10" s="1">
        <v>25461.8</v>
      </c>
    </row>
    <row r="11" spans="1:5" ht="15">
      <c r="A11" s="1" t="s">
        <v>15</v>
      </c>
      <c r="B11" s="1">
        <v>25461.8</v>
      </c>
      <c r="C11" s="1">
        <v>5008.9</v>
      </c>
      <c r="D11" s="1">
        <v>4414.15</v>
      </c>
      <c r="E11" s="1">
        <v>26056.55</v>
      </c>
    </row>
    <row r="12" spans="1:5" ht="15">
      <c r="A12" s="1" t="s">
        <v>16</v>
      </c>
      <c r="B12" s="1">
        <v>26056.55</v>
      </c>
      <c r="C12" s="1">
        <v>5008.9</v>
      </c>
      <c r="D12" s="1">
        <v>7367.33</v>
      </c>
      <c r="E12" s="1">
        <v>19938.75</v>
      </c>
    </row>
    <row r="13" spans="1:5" ht="15">
      <c r="A13" s="1" t="s">
        <v>17</v>
      </c>
      <c r="B13" s="1">
        <v>19938.75</v>
      </c>
      <c r="C13" s="1">
        <v>5008.9</v>
      </c>
      <c r="D13" s="1">
        <v>4418.7</v>
      </c>
      <c r="E13" s="1">
        <v>20528.95</v>
      </c>
    </row>
    <row r="14" spans="1:5" ht="15">
      <c r="A14" s="1" t="s">
        <v>5</v>
      </c>
      <c r="B14" s="1">
        <v>20528.95</v>
      </c>
      <c r="C14" s="1">
        <v>5008.9</v>
      </c>
      <c r="D14" s="1">
        <v>10533.25</v>
      </c>
      <c r="E14" s="1">
        <v>15004.6</v>
      </c>
    </row>
    <row r="15" spans="1:5" ht="15">
      <c r="A15" s="1" t="s">
        <v>6</v>
      </c>
      <c r="B15" s="1">
        <v>15004.6</v>
      </c>
      <c r="C15" s="1">
        <v>5008.9</v>
      </c>
      <c r="D15" s="1">
        <v>3950.05</v>
      </c>
      <c r="E15" s="1">
        <v>16063.45</v>
      </c>
    </row>
    <row r="16" spans="1:5" ht="15">
      <c r="A16" s="1" t="s">
        <v>7</v>
      </c>
      <c r="B16" s="1">
        <v>16063.45</v>
      </c>
      <c r="C16" s="1">
        <v>5008.9</v>
      </c>
      <c r="D16" s="1">
        <v>9395.16</v>
      </c>
      <c r="E16" s="1">
        <v>12363.65</v>
      </c>
    </row>
    <row r="17" spans="1:5" ht="15">
      <c r="A17" s="1" t="s">
        <v>8</v>
      </c>
      <c r="B17" s="1">
        <v>12363.65</v>
      </c>
      <c r="C17" s="1">
        <v>5008.9</v>
      </c>
      <c r="D17" s="1">
        <v>4918.55</v>
      </c>
      <c r="E17" s="1">
        <v>12180.35</v>
      </c>
    </row>
    <row r="18" spans="1:5" ht="15">
      <c r="A18" s="1" t="s">
        <v>9</v>
      </c>
      <c r="B18" s="1">
        <v>12180.35</v>
      </c>
      <c r="C18" s="1">
        <v>5008.9</v>
      </c>
      <c r="D18" s="1">
        <v>9823.85</v>
      </c>
      <c r="E18" s="1">
        <v>7091.75</v>
      </c>
    </row>
    <row r="19" spans="1:5" ht="15">
      <c r="A19" s="2" t="s">
        <v>10</v>
      </c>
      <c r="B19" s="2"/>
      <c r="C19" s="2">
        <f>SUM(C7:C18)</f>
        <v>60106.80000000001</v>
      </c>
      <c r="D19" s="2">
        <f>SUM(D7:D18)</f>
        <v>71060.64000000001</v>
      </c>
      <c r="E19" s="2">
        <v>7091.75</v>
      </c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O26" sqref="O26"/>
    </sheetView>
  </sheetViews>
  <sheetFormatPr defaultColWidth="9.140625" defaultRowHeight="15"/>
  <cols>
    <col min="1" max="1" width="4.140625" style="0" customWidth="1"/>
    <col min="2" max="2" width="35.421875" style="0" customWidth="1"/>
  </cols>
  <sheetData>
    <row r="1" spans="1:15" ht="15">
      <c r="A1" s="43" t="s">
        <v>56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4"/>
      <c r="B2" s="4"/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</row>
    <row r="3" spans="1:15" ht="15">
      <c r="A3" s="4">
        <v>1</v>
      </c>
      <c r="B3" s="19" t="s">
        <v>22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1:15" ht="14.25" customHeight="1">
      <c r="A4" s="4">
        <v>2</v>
      </c>
      <c r="B4" s="19" t="s">
        <v>23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5">
      <c r="A5" s="4">
        <v>3</v>
      </c>
      <c r="B5" s="19" t="s">
        <v>24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26.25">
      <c r="A6" s="4">
        <v>4</v>
      </c>
      <c r="B6" s="19" t="s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5" ht="15">
      <c r="A7" s="4">
        <v>5</v>
      </c>
      <c r="B7" s="19" t="s">
        <v>24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ht="15">
      <c r="A8" s="4">
        <v>6</v>
      </c>
      <c r="B8" s="19" t="s">
        <v>26</v>
      </c>
      <c r="C8" s="10">
        <v>2008</v>
      </c>
      <c r="D8" s="10"/>
      <c r="E8" s="10">
        <v>15075</v>
      </c>
      <c r="F8" s="10"/>
      <c r="G8" s="10"/>
      <c r="H8" s="10"/>
      <c r="I8" s="10">
        <v>991.14</v>
      </c>
      <c r="J8" s="10">
        <v>1315</v>
      </c>
      <c r="K8" s="10"/>
      <c r="L8" s="10"/>
      <c r="M8" s="10">
        <v>2477.85</v>
      </c>
      <c r="N8" s="10"/>
      <c r="O8" s="11">
        <f>SUM(C8:N8)</f>
        <v>21866.989999999998</v>
      </c>
    </row>
    <row r="9" spans="1:15" ht="15">
      <c r="A9" s="4">
        <v>7</v>
      </c>
      <c r="B9" s="19" t="s">
        <v>27</v>
      </c>
      <c r="C9" s="10">
        <v>35.29</v>
      </c>
      <c r="D9" s="10"/>
      <c r="E9" s="10">
        <v>28.97</v>
      </c>
      <c r="F9" s="10">
        <v>19.72</v>
      </c>
      <c r="G9" s="10">
        <v>5.08</v>
      </c>
      <c r="H9" s="10"/>
      <c r="I9" s="10"/>
      <c r="J9" s="10"/>
      <c r="K9" s="10"/>
      <c r="L9" s="10"/>
      <c r="M9" s="10"/>
      <c r="N9" s="10"/>
      <c r="O9" s="11">
        <f>SUM(C9:N9)</f>
        <v>89.05999999999999</v>
      </c>
    </row>
    <row r="10" spans="1:15" ht="15">
      <c r="A10" s="4">
        <v>8</v>
      </c>
      <c r="B10" s="19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</row>
    <row r="11" spans="1:15" ht="15">
      <c r="A11" s="4">
        <v>9</v>
      </c>
      <c r="B11" s="19" t="s">
        <v>29</v>
      </c>
      <c r="C11" s="10">
        <v>342</v>
      </c>
      <c r="D11" s="10">
        <v>240</v>
      </c>
      <c r="E11" s="10">
        <v>207</v>
      </c>
      <c r="F11" s="10">
        <v>186</v>
      </c>
      <c r="G11" s="10">
        <v>265</v>
      </c>
      <c r="H11" s="10">
        <v>443</v>
      </c>
      <c r="I11" s="10">
        <v>266</v>
      </c>
      <c r="J11" s="10">
        <v>632</v>
      </c>
      <c r="K11" s="10">
        <v>238</v>
      </c>
      <c r="L11" s="10">
        <v>564</v>
      </c>
      <c r="M11" s="10">
        <v>296</v>
      </c>
      <c r="N11" s="10">
        <v>590</v>
      </c>
      <c r="O11" s="11">
        <f>SUM(C11:N11)</f>
        <v>4269</v>
      </c>
    </row>
    <row r="12" spans="1:15" ht="15">
      <c r="A12" s="4">
        <v>10</v>
      </c>
      <c r="B12" s="19" t="s">
        <v>30</v>
      </c>
      <c r="C12" s="10">
        <v>342</v>
      </c>
      <c r="D12" s="10">
        <v>240</v>
      </c>
      <c r="E12" s="10">
        <v>207</v>
      </c>
      <c r="F12" s="10">
        <v>186</v>
      </c>
      <c r="G12" s="10">
        <v>265</v>
      </c>
      <c r="H12" s="10">
        <v>443</v>
      </c>
      <c r="I12" s="10">
        <v>266</v>
      </c>
      <c r="J12" s="10">
        <v>632</v>
      </c>
      <c r="K12" s="10">
        <v>238</v>
      </c>
      <c r="L12" s="10">
        <v>564</v>
      </c>
      <c r="M12" s="10">
        <v>296</v>
      </c>
      <c r="N12" s="10">
        <v>590</v>
      </c>
      <c r="O12" s="11">
        <f>SUM(C12:N12)</f>
        <v>4269</v>
      </c>
    </row>
    <row r="13" spans="1:15" ht="15">
      <c r="A13" s="4">
        <v>11</v>
      </c>
      <c r="B13" s="19" t="s">
        <v>45</v>
      </c>
      <c r="C13" s="10">
        <v>58.07</v>
      </c>
      <c r="D13" s="10">
        <v>28.39</v>
      </c>
      <c r="E13" s="10">
        <v>53.36</v>
      </c>
      <c r="F13" s="10">
        <v>68.48</v>
      </c>
      <c r="G13" s="10">
        <v>43.91</v>
      </c>
      <c r="H13" s="10">
        <v>67.9</v>
      </c>
      <c r="I13" s="10">
        <v>49.61</v>
      </c>
      <c r="J13" s="10">
        <v>63.44</v>
      </c>
      <c r="K13" s="10">
        <v>46.01</v>
      </c>
      <c r="L13" s="10">
        <v>38.86</v>
      </c>
      <c r="M13" s="10">
        <v>40.49</v>
      </c>
      <c r="N13" s="10">
        <v>35.5</v>
      </c>
      <c r="O13" s="11">
        <f>SUM(C13:N13)</f>
        <v>594.02</v>
      </c>
    </row>
    <row r="14" spans="1:15" ht="15">
      <c r="A14" s="4">
        <v>12</v>
      </c>
      <c r="B14" s="19" t="s">
        <v>31</v>
      </c>
      <c r="C14" s="10">
        <v>2546</v>
      </c>
      <c r="D14" s="10">
        <v>2934.18</v>
      </c>
      <c r="E14" s="10">
        <v>2756.69</v>
      </c>
      <c r="F14" s="10">
        <v>2679.06</v>
      </c>
      <c r="G14" s="10">
        <v>2483.44</v>
      </c>
      <c r="H14" s="10">
        <v>2132.71</v>
      </c>
      <c r="I14" s="10">
        <v>2170.53</v>
      </c>
      <c r="J14" s="10">
        <v>3020.34</v>
      </c>
      <c r="K14" s="10">
        <v>2330.64</v>
      </c>
      <c r="L14" s="10">
        <v>2048.08</v>
      </c>
      <c r="M14" s="10">
        <v>2173.01</v>
      </c>
      <c r="N14" s="10">
        <v>1736.3</v>
      </c>
      <c r="O14" s="11">
        <f>SUM(C14:N14)</f>
        <v>29010.98</v>
      </c>
    </row>
    <row r="15" spans="1:15" ht="15">
      <c r="A15" s="4">
        <v>13</v>
      </c>
      <c r="B15" s="19" t="s">
        <v>32</v>
      </c>
      <c r="C15" s="10">
        <v>516.84</v>
      </c>
      <c r="D15" s="10">
        <v>595.64</v>
      </c>
      <c r="E15" s="10">
        <v>559.6</v>
      </c>
      <c r="F15" s="10">
        <v>543.85</v>
      </c>
      <c r="G15" s="10">
        <v>504.13</v>
      </c>
      <c r="H15" s="10">
        <v>432.94</v>
      </c>
      <c r="I15" s="10">
        <v>440.62</v>
      </c>
      <c r="J15" s="10">
        <v>613.13</v>
      </c>
      <c r="K15" s="10">
        <v>473.11</v>
      </c>
      <c r="L15" s="10">
        <v>415.76</v>
      </c>
      <c r="M15" s="10">
        <v>441.13</v>
      </c>
      <c r="N15" s="10">
        <v>352.5</v>
      </c>
      <c r="O15" s="11">
        <f>SUM(C15:N15)</f>
        <v>5889.25</v>
      </c>
    </row>
    <row r="16" spans="1:15" ht="15">
      <c r="A16" s="4">
        <v>14</v>
      </c>
      <c r="B16" s="19" t="s">
        <v>33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</row>
    <row r="17" spans="1:15" ht="15">
      <c r="A17" s="4">
        <v>15</v>
      </c>
      <c r="B17" s="19" t="s">
        <v>34</v>
      </c>
      <c r="C17" s="10">
        <v>52.74</v>
      </c>
      <c r="D17" s="10">
        <v>54.77</v>
      </c>
      <c r="E17" s="10">
        <v>65.05</v>
      </c>
      <c r="F17" s="10">
        <v>12.19</v>
      </c>
      <c r="G17" s="10">
        <v>10.16</v>
      </c>
      <c r="H17" s="10">
        <v>71.15</v>
      </c>
      <c r="I17" s="10">
        <v>71.15</v>
      </c>
      <c r="J17" s="10">
        <v>71.15</v>
      </c>
      <c r="K17" s="10"/>
      <c r="L17" s="10">
        <v>142.88</v>
      </c>
      <c r="M17" s="10"/>
      <c r="N17" s="10">
        <v>91.85</v>
      </c>
      <c r="O17" s="11">
        <f>SUM(C17:N17)</f>
        <v>643.09</v>
      </c>
    </row>
    <row r="18" spans="1:15" ht="13.5" customHeight="1">
      <c r="A18" s="4">
        <v>16</v>
      </c>
      <c r="B18" s="19" t="s">
        <v>35</v>
      </c>
      <c r="C18" s="10"/>
      <c r="D18" s="10"/>
      <c r="E18" s="10">
        <v>9.53</v>
      </c>
      <c r="F18" s="10"/>
      <c r="G18" s="10"/>
      <c r="H18" s="10"/>
      <c r="I18" s="10"/>
      <c r="J18" s="10"/>
      <c r="K18" s="10">
        <v>7.62</v>
      </c>
      <c r="L18" s="10">
        <v>7.66</v>
      </c>
      <c r="M18" s="10"/>
      <c r="N18" s="10"/>
      <c r="O18" s="11">
        <f>SUM(C18:N18)</f>
        <v>24.81</v>
      </c>
    </row>
    <row r="19" spans="1:15" ht="12" customHeight="1">
      <c r="A19" s="4">
        <v>17</v>
      </c>
      <c r="B19" s="19" t="s">
        <v>36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</row>
    <row r="20" spans="1:15" ht="15">
      <c r="A20" s="4">
        <v>18</v>
      </c>
      <c r="B20" s="19" t="s">
        <v>46</v>
      </c>
      <c r="C20" s="10"/>
      <c r="D20" s="10"/>
      <c r="E20" s="10"/>
      <c r="F20" s="10">
        <v>23.78</v>
      </c>
      <c r="G20" s="10"/>
      <c r="H20" s="10">
        <v>28.18</v>
      </c>
      <c r="I20" s="10">
        <v>123.83</v>
      </c>
      <c r="J20" s="10"/>
      <c r="K20" s="10"/>
      <c r="L20" s="10"/>
      <c r="M20" s="10"/>
      <c r="N20" s="10"/>
      <c r="O20" s="11">
        <f>SUM(C20:N20)</f>
        <v>175.79</v>
      </c>
    </row>
    <row r="21" spans="1:15" ht="15">
      <c r="A21" s="4">
        <v>19</v>
      </c>
      <c r="B21" s="19" t="s">
        <v>37</v>
      </c>
      <c r="C21" s="10">
        <v>73.02</v>
      </c>
      <c r="D21" s="10">
        <v>73.02</v>
      </c>
      <c r="E21" s="10">
        <v>73.18</v>
      </c>
      <c r="F21" s="10">
        <v>97.6</v>
      </c>
      <c r="G21" s="10">
        <v>73.18</v>
      </c>
      <c r="H21" s="10">
        <v>73.18</v>
      </c>
      <c r="I21" s="10">
        <v>86.97</v>
      </c>
      <c r="J21" s="10">
        <v>73.18</v>
      </c>
      <c r="K21" s="10">
        <v>73.18</v>
      </c>
      <c r="L21" s="10">
        <v>73.48</v>
      </c>
      <c r="M21" s="10">
        <v>42.86</v>
      </c>
      <c r="N21" s="10">
        <v>70.13</v>
      </c>
      <c r="O21" s="11">
        <f>SUM(C21:N21)</f>
        <v>882.98</v>
      </c>
    </row>
    <row r="22" spans="1:15" ht="15">
      <c r="A22" s="4">
        <v>20</v>
      </c>
      <c r="B22" s="19" t="s">
        <v>73</v>
      </c>
      <c r="C22" s="10"/>
      <c r="D22" s="10"/>
      <c r="E22" s="10"/>
      <c r="F22" s="10"/>
      <c r="G22" s="10"/>
      <c r="H22" s="10">
        <v>203.3</v>
      </c>
      <c r="I22" s="10"/>
      <c r="J22" s="10"/>
      <c r="K22" s="10"/>
      <c r="L22" s="10"/>
      <c r="M22" s="10">
        <v>204.12</v>
      </c>
      <c r="N22" s="10">
        <v>210.93</v>
      </c>
      <c r="O22" s="11">
        <f>SUM(C22:N22)</f>
        <v>618.35</v>
      </c>
    </row>
    <row r="23" spans="1:15" ht="15">
      <c r="A23" s="4">
        <v>21</v>
      </c>
      <c r="B23" s="19" t="s">
        <v>38</v>
      </c>
      <c r="C23" s="10"/>
      <c r="D23" s="10"/>
      <c r="E23" s="10"/>
      <c r="F23" s="10"/>
      <c r="G23" s="10"/>
      <c r="H23" s="10"/>
      <c r="I23" s="10"/>
      <c r="J23" s="10"/>
      <c r="K23" s="10"/>
      <c r="L23" s="10">
        <v>102.06</v>
      </c>
      <c r="M23" s="10"/>
      <c r="N23" s="10"/>
      <c r="O23" s="11">
        <f>SUM(C23:N23)</f>
        <v>102.06</v>
      </c>
    </row>
    <row r="24" spans="1:15" ht="15">
      <c r="A24" s="4">
        <v>22</v>
      </c>
      <c r="B24" s="19" t="s">
        <v>39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</row>
    <row r="25" spans="1:15" ht="15">
      <c r="A25" s="4">
        <v>23</v>
      </c>
      <c r="B25" s="19" t="s">
        <v>40</v>
      </c>
      <c r="C25" s="10"/>
      <c r="D25" s="10"/>
      <c r="E25" s="10"/>
      <c r="F25" s="10"/>
      <c r="G25" s="10"/>
      <c r="H25" s="10"/>
      <c r="I25" s="10">
        <v>1219.82</v>
      </c>
      <c r="J25" s="10">
        <v>176.87</v>
      </c>
      <c r="K25" s="10">
        <v>353.75</v>
      </c>
      <c r="L25" s="10">
        <v>204.12</v>
      </c>
      <c r="M25" s="10">
        <v>204.12</v>
      </c>
      <c r="N25" s="10">
        <v>204.12</v>
      </c>
      <c r="O25" s="11">
        <f>SUM(C25:N25)</f>
        <v>2362.7999999999997</v>
      </c>
    </row>
    <row r="26" spans="1:15" ht="15">
      <c r="A26" s="4">
        <v>24</v>
      </c>
      <c r="B26" s="11" t="s">
        <v>41</v>
      </c>
      <c r="C26" s="11">
        <f aca="true" t="shared" si="0" ref="C26:J26">SUM(C8:C25)</f>
        <v>5973.960000000001</v>
      </c>
      <c r="D26" s="11">
        <f t="shared" si="0"/>
        <v>4166</v>
      </c>
      <c r="E26" s="11">
        <f t="shared" si="0"/>
        <v>19035.379999999997</v>
      </c>
      <c r="F26" s="11">
        <f t="shared" si="0"/>
        <v>3816.6800000000003</v>
      </c>
      <c r="G26" s="11">
        <f t="shared" si="0"/>
        <v>3649.8999999999996</v>
      </c>
      <c r="H26" s="11">
        <f t="shared" si="0"/>
        <v>3895.36</v>
      </c>
      <c r="I26" s="11">
        <f t="shared" si="0"/>
        <v>5685.669999999999</v>
      </c>
      <c r="J26" s="11">
        <f t="shared" si="0"/>
        <v>6597.110000000001</v>
      </c>
      <c r="K26" s="11">
        <f>SUM(K8:K25)</f>
        <v>3760.3099999999995</v>
      </c>
      <c r="L26" s="11">
        <f>SUM(L8:L25)</f>
        <v>4160.9</v>
      </c>
      <c r="M26" s="11">
        <f>SUM(M8:M25)</f>
        <v>6175.58</v>
      </c>
      <c r="N26" s="11">
        <f>SUM(N8:N25)</f>
        <v>3881.33</v>
      </c>
      <c r="O26" s="11">
        <f>SUM(C26:N26)</f>
        <v>70798.18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G7"/>
  <sheetViews>
    <sheetView view="pageLayout" workbookViewId="0" topLeftCell="A1">
      <selection activeCell="G13" sqref="G13"/>
    </sheetView>
  </sheetViews>
  <sheetFormatPr defaultColWidth="9.140625" defaultRowHeight="15"/>
  <cols>
    <col min="1" max="1" width="17.7109375" style="0" customWidth="1"/>
    <col min="2" max="2" width="11.28125" style="0" bestFit="1" customWidth="1"/>
    <col min="3" max="3" width="9.28125" style="0" bestFit="1" customWidth="1"/>
    <col min="4" max="4" width="16.7109375" style="0" customWidth="1"/>
    <col min="5" max="5" width="9.00390625" style="0" bestFit="1" customWidth="1"/>
    <col min="6" max="6" width="17.7109375" style="0" customWidth="1"/>
    <col min="7" max="7" width="28.8515625" style="0" customWidth="1"/>
  </cols>
  <sheetData>
    <row r="4" spans="1:7" ht="15">
      <c r="A4" s="41" t="s">
        <v>57</v>
      </c>
      <c r="B4" s="41"/>
      <c r="C4" s="41"/>
      <c r="D4" s="41"/>
      <c r="E4" s="41"/>
      <c r="F4" s="41"/>
      <c r="G4" s="41"/>
    </row>
    <row r="5" spans="1:7" ht="15">
      <c r="A5" s="42"/>
      <c r="B5" s="42"/>
      <c r="C5" s="42"/>
      <c r="D5" s="42"/>
      <c r="E5" s="42"/>
      <c r="F5" s="42"/>
      <c r="G5" s="42"/>
    </row>
    <row r="6" spans="1:7" ht="45">
      <c r="A6" s="9" t="s">
        <v>59</v>
      </c>
      <c r="B6" s="7" t="s">
        <v>2</v>
      </c>
      <c r="C6" s="7" t="s">
        <v>48</v>
      </c>
      <c r="D6" s="9" t="s">
        <v>60</v>
      </c>
      <c r="E6" s="8" t="s">
        <v>49</v>
      </c>
      <c r="F6" s="9" t="s">
        <v>58</v>
      </c>
      <c r="G6" s="17" t="s">
        <v>74</v>
      </c>
    </row>
    <row r="7" spans="1:7" ht="15">
      <c r="A7" s="1">
        <v>26751.4</v>
      </c>
      <c r="B7" s="1">
        <v>60106.80000000001</v>
      </c>
      <c r="C7" s="1">
        <v>71060.64000000001</v>
      </c>
      <c r="D7" s="1">
        <v>7091.75</v>
      </c>
      <c r="E7" s="1">
        <v>70798.18</v>
      </c>
      <c r="F7" s="1">
        <f>C7-E7</f>
        <v>262.46000000002095</v>
      </c>
      <c r="G7" s="1">
        <v>-22212.59</v>
      </c>
    </row>
  </sheetData>
  <sheetProtection/>
  <mergeCells count="1">
    <mergeCell ref="A4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18.421875" style="0" customWidth="1"/>
    <col min="3" max="3" width="12.00390625" style="0" bestFit="1" customWidth="1"/>
    <col min="4" max="4" width="13.140625" style="0" bestFit="1" customWidth="1"/>
    <col min="5" max="5" width="16.57421875" style="0" customWidth="1"/>
  </cols>
  <sheetData>
    <row r="1" spans="1:5" ht="15">
      <c r="A1" s="6"/>
      <c r="B1" s="6"/>
      <c r="C1" s="6"/>
      <c r="D1" s="6"/>
      <c r="E1" s="6"/>
    </row>
    <row r="2" spans="1:5" ht="15">
      <c r="A2" s="6" t="s">
        <v>75</v>
      </c>
      <c r="B2" s="6"/>
      <c r="C2" s="6"/>
      <c r="D2" s="6"/>
      <c r="E2" s="6"/>
    </row>
    <row r="3" spans="1:5" ht="15">
      <c r="A3" s="6"/>
      <c r="B3" s="6"/>
      <c r="C3" s="6"/>
      <c r="D3" s="6"/>
      <c r="E3" s="6"/>
    </row>
    <row r="4" spans="1:5" ht="15">
      <c r="A4" s="6" t="s">
        <v>18</v>
      </c>
      <c r="B4" s="6"/>
      <c r="C4" s="6"/>
      <c r="D4" s="6"/>
      <c r="E4" s="6"/>
    </row>
    <row r="5" spans="1:5" ht="15">
      <c r="A5" s="6"/>
      <c r="B5" s="6"/>
      <c r="C5" s="6"/>
      <c r="D5" s="6"/>
      <c r="E5" s="6"/>
    </row>
    <row r="6" spans="1:5" ht="30">
      <c r="A6" s="20" t="s">
        <v>0</v>
      </c>
      <c r="B6" s="21" t="s">
        <v>1</v>
      </c>
      <c r="C6" s="20" t="s">
        <v>2</v>
      </c>
      <c r="D6" s="20" t="s">
        <v>3</v>
      </c>
      <c r="E6" s="21" t="s">
        <v>4</v>
      </c>
    </row>
    <row r="7" spans="1:5" ht="15">
      <c r="A7" s="1" t="s">
        <v>11</v>
      </c>
      <c r="B7" s="1">
        <v>7091.75</v>
      </c>
      <c r="C7" s="1">
        <v>5008.9</v>
      </c>
      <c r="D7" s="1">
        <v>3768.05</v>
      </c>
      <c r="E7" s="1">
        <v>8193.44</v>
      </c>
    </row>
    <row r="8" spans="1:5" ht="15">
      <c r="A8" s="1" t="s">
        <v>12</v>
      </c>
      <c r="B8" s="1">
        <v>8193.44</v>
      </c>
      <c r="C8" s="1">
        <v>5008.9</v>
      </c>
      <c r="D8" s="1">
        <v>4567.55</v>
      </c>
      <c r="E8" s="1">
        <v>8634.79</v>
      </c>
    </row>
    <row r="9" spans="1:5" ht="15">
      <c r="A9" s="1" t="s">
        <v>13</v>
      </c>
      <c r="B9" s="1">
        <v>8634.79</v>
      </c>
      <c r="C9" s="1">
        <v>5008.9</v>
      </c>
      <c r="D9" s="1">
        <v>5982.54</v>
      </c>
      <c r="E9" s="1">
        <v>7661.15</v>
      </c>
    </row>
    <row r="10" spans="1:5" ht="15">
      <c r="A10" s="1" t="s">
        <v>14</v>
      </c>
      <c r="B10" s="1">
        <v>7661.15</v>
      </c>
      <c r="C10" s="1">
        <v>5008.9</v>
      </c>
      <c r="D10" s="1">
        <v>5833.75</v>
      </c>
      <c r="E10" s="1">
        <v>6836.3</v>
      </c>
    </row>
    <row r="11" spans="1:5" ht="15">
      <c r="A11" s="1" t="s">
        <v>15</v>
      </c>
      <c r="B11" s="1">
        <v>6836.3</v>
      </c>
      <c r="C11" s="1">
        <v>5006.3</v>
      </c>
      <c r="D11" s="1">
        <v>4637.7</v>
      </c>
      <c r="E11" s="1">
        <v>7204.9</v>
      </c>
    </row>
    <row r="12" spans="1:5" ht="15">
      <c r="A12" s="1" t="s">
        <v>16</v>
      </c>
      <c r="B12" s="1">
        <v>7204.9</v>
      </c>
      <c r="C12" s="1">
        <v>5006.3</v>
      </c>
      <c r="D12" s="1">
        <v>4419.8</v>
      </c>
      <c r="E12" s="1">
        <v>7791.4</v>
      </c>
    </row>
    <row r="13" spans="1:5" ht="15">
      <c r="A13" s="1" t="s">
        <v>17</v>
      </c>
      <c r="B13" s="1">
        <v>78791.4</v>
      </c>
      <c r="C13" s="1">
        <v>5006.3</v>
      </c>
      <c r="D13" s="1">
        <v>5715.7</v>
      </c>
      <c r="E13" s="1">
        <v>7082</v>
      </c>
    </row>
    <row r="14" spans="1:5" ht="15">
      <c r="A14" s="1" t="s">
        <v>5</v>
      </c>
      <c r="B14" s="1">
        <v>7082</v>
      </c>
      <c r="C14" s="1">
        <v>5006.3</v>
      </c>
      <c r="D14" s="1">
        <v>4190.55</v>
      </c>
      <c r="E14" s="1">
        <v>7897.75</v>
      </c>
    </row>
    <row r="15" spans="1:5" ht="15">
      <c r="A15" s="1" t="s">
        <v>6</v>
      </c>
      <c r="B15" s="1">
        <v>7897.75</v>
      </c>
      <c r="C15" s="1">
        <v>5006.3</v>
      </c>
      <c r="D15" s="1">
        <v>3736.2</v>
      </c>
      <c r="E15" s="1">
        <v>9167.85</v>
      </c>
    </row>
    <row r="16" spans="1:5" ht="15">
      <c r="A16" s="1" t="s">
        <v>7</v>
      </c>
      <c r="B16" s="1">
        <v>9167.85</v>
      </c>
      <c r="C16" s="1">
        <v>5006.3</v>
      </c>
      <c r="D16" s="1">
        <v>4342</v>
      </c>
      <c r="E16" s="1">
        <v>9832.15</v>
      </c>
    </row>
    <row r="17" spans="1:5" ht="15">
      <c r="A17" s="1" t="s">
        <v>8</v>
      </c>
      <c r="B17" s="1">
        <v>9832.15</v>
      </c>
      <c r="C17" s="1">
        <v>5006.3</v>
      </c>
      <c r="D17" s="1">
        <v>6308.9</v>
      </c>
      <c r="E17" s="1">
        <v>8529.55</v>
      </c>
    </row>
    <row r="18" spans="1:5" ht="15">
      <c r="A18" s="1" t="s">
        <v>9</v>
      </c>
      <c r="B18" s="1">
        <v>8529.55</v>
      </c>
      <c r="C18" s="1">
        <v>5006.3</v>
      </c>
      <c r="D18" s="1">
        <v>5377.45</v>
      </c>
      <c r="E18" s="1">
        <v>8158.4</v>
      </c>
    </row>
    <row r="19" spans="1:5" ht="15">
      <c r="A19" s="2" t="s">
        <v>10</v>
      </c>
      <c r="B19" s="2"/>
      <c r="C19" s="2">
        <f>SUM(C7:C18)</f>
        <v>60086.000000000015</v>
      </c>
      <c r="D19" s="2">
        <f>SUM(D7:D18)</f>
        <v>58880.189999999995</v>
      </c>
      <c r="E19" s="2">
        <v>8158.4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1">
      <selection activeCell="A1" sqref="A1:O21"/>
    </sheetView>
  </sheetViews>
  <sheetFormatPr defaultColWidth="9.140625" defaultRowHeight="15"/>
  <cols>
    <col min="1" max="1" width="3.00390625" style="0" bestFit="1" customWidth="1"/>
    <col min="2" max="2" width="31.28125" style="0" customWidth="1"/>
    <col min="3" max="3" width="8.00390625" style="0" bestFit="1" customWidth="1"/>
    <col min="4" max="4" width="7.8515625" style="0" bestFit="1" customWidth="1"/>
    <col min="5" max="6" width="7.57421875" style="0" customWidth="1"/>
    <col min="7" max="9" width="7.421875" style="0" customWidth="1"/>
    <col min="10" max="10" width="7.140625" style="0" customWidth="1"/>
    <col min="11" max="11" width="8.00390625" style="0" customWidth="1"/>
    <col min="12" max="12" width="8.140625" style="0" customWidth="1"/>
    <col min="13" max="13" width="7.28125" style="0" customWidth="1"/>
    <col min="14" max="14" width="7.421875" style="0" customWidth="1"/>
    <col min="15" max="15" width="8.140625" style="0" customWidth="1"/>
  </cols>
  <sheetData>
    <row r="1" spans="1:15" ht="15">
      <c r="A1" s="43" t="s">
        <v>76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4"/>
      <c r="B2" s="4"/>
      <c r="C2" s="11" t="s">
        <v>11</v>
      </c>
      <c r="D2" s="11" t="s">
        <v>12</v>
      </c>
      <c r="E2" s="11" t="s">
        <v>13</v>
      </c>
      <c r="F2" s="11" t="s">
        <v>14</v>
      </c>
      <c r="G2" s="11" t="s">
        <v>15</v>
      </c>
      <c r="H2" s="11" t="s">
        <v>16</v>
      </c>
      <c r="I2" s="11" t="s">
        <v>17</v>
      </c>
      <c r="J2" s="11" t="s">
        <v>5</v>
      </c>
      <c r="K2" s="11" t="s">
        <v>6</v>
      </c>
      <c r="L2" s="11" t="s">
        <v>7</v>
      </c>
      <c r="M2" s="11" t="s">
        <v>8</v>
      </c>
      <c r="N2" s="11" t="s">
        <v>9</v>
      </c>
      <c r="O2" s="11" t="s">
        <v>10</v>
      </c>
    </row>
    <row r="3" spans="1:15" ht="12.75" customHeight="1">
      <c r="A3" s="4">
        <v>1</v>
      </c>
      <c r="B3" s="19" t="s">
        <v>26</v>
      </c>
      <c r="C3" s="10">
        <v>5671.7</v>
      </c>
      <c r="D3" s="10">
        <v>367</v>
      </c>
      <c r="E3" s="10"/>
      <c r="F3" s="10"/>
      <c r="G3" s="10"/>
      <c r="H3" s="10"/>
      <c r="I3" s="10"/>
      <c r="J3" s="10"/>
      <c r="K3" s="10"/>
      <c r="L3" s="10">
        <v>3089</v>
      </c>
      <c r="M3" s="10"/>
      <c r="N3" s="10"/>
      <c r="O3" s="11">
        <f>SUM(C3:N3)</f>
        <v>9127.7</v>
      </c>
    </row>
    <row r="4" spans="1:15" ht="15">
      <c r="A4" s="4">
        <v>2</v>
      </c>
      <c r="B4" s="19" t="s">
        <v>27</v>
      </c>
      <c r="C4" s="10"/>
      <c r="D4" s="10"/>
      <c r="E4" s="10"/>
      <c r="F4" s="10"/>
      <c r="G4" s="10">
        <v>56.3</v>
      </c>
      <c r="H4" s="10"/>
      <c r="I4" s="10"/>
      <c r="J4" s="10"/>
      <c r="K4" s="10"/>
      <c r="L4" s="10"/>
      <c r="M4" s="10"/>
      <c r="N4" s="10"/>
      <c r="O4" s="11">
        <f>SUM(C4:N4)</f>
        <v>56.3</v>
      </c>
    </row>
    <row r="5" spans="1:15" ht="15">
      <c r="A5" s="4">
        <v>3</v>
      </c>
      <c r="B5" s="19" t="s">
        <v>28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15">
      <c r="A6" s="4">
        <v>4</v>
      </c>
      <c r="B6" s="19" t="s">
        <v>29</v>
      </c>
      <c r="C6" s="10">
        <v>227</v>
      </c>
      <c r="D6" s="10">
        <v>275</v>
      </c>
      <c r="E6" s="10">
        <v>359</v>
      </c>
      <c r="F6" s="10">
        <v>351</v>
      </c>
      <c r="G6" s="10">
        <v>279</v>
      </c>
      <c r="H6" s="10">
        <v>266</v>
      </c>
      <c r="I6" s="10">
        <v>343</v>
      </c>
      <c r="J6" s="10">
        <v>252</v>
      </c>
      <c r="K6" s="10">
        <v>225</v>
      </c>
      <c r="L6" s="10">
        <v>261</v>
      </c>
      <c r="M6" s="10">
        <v>379</v>
      </c>
      <c r="N6" s="10">
        <v>323</v>
      </c>
      <c r="O6" s="11">
        <f>SUM(C6:N6)</f>
        <v>3540</v>
      </c>
    </row>
    <row r="7" spans="1:15" ht="15">
      <c r="A7" s="4">
        <v>5</v>
      </c>
      <c r="B7" s="19" t="s">
        <v>30</v>
      </c>
      <c r="C7" s="10">
        <v>227</v>
      </c>
      <c r="D7" s="10">
        <v>275</v>
      </c>
      <c r="E7" s="10">
        <v>359</v>
      </c>
      <c r="F7" s="10">
        <v>351</v>
      </c>
      <c r="G7" s="10">
        <v>279</v>
      </c>
      <c r="H7" s="10">
        <v>266</v>
      </c>
      <c r="I7" s="10">
        <v>343</v>
      </c>
      <c r="J7" s="10">
        <v>252</v>
      </c>
      <c r="K7" s="10">
        <v>225</v>
      </c>
      <c r="L7" s="10">
        <v>261</v>
      </c>
      <c r="M7" s="10">
        <v>379</v>
      </c>
      <c r="N7" s="10">
        <v>323</v>
      </c>
      <c r="O7" s="11">
        <f>SUM(C7:N7)</f>
        <v>3540</v>
      </c>
    </row>
    <row r="8" spans="1:15" ht="15">
      <c r="A8" s="4">
        <v>6</v>
      </c>
      <c r="B8" s="19" t="s">
        <v>45</v>
      </c>
      <c r="C8" s="10">
        <v>37.74</v>
      </c>
      <c r="D8" s="10">
        <v>72.32</v>
      </c>
      <c r="E8" s="10">
        <v>41.62</v>
      </c>
      <c r="F8" s="10">
        <v>40.98</v>
      </c>
      <c r="G8" s="10">
        <v>55.16</v>
      </c>
      <c r="H8" s="10">
        <v>54.2</v>
      </c>
      <c r="I8" s="10">
        <v>42.47</v>
      </c>
      <c r="J8" s="10">
        <v>62.51</v>
      </c>
      <c r="K8" s="10">
        <v>48.12</v>
      </c>
      <c r="L8" s="10">
        <v>58.16</v>
      </c>
      <c r="M8" s="10">
        <v>52.32</v>
      </c>
      <c r="N8" s="10">
        <v>46.58</v>
      </c>
      <c r="O8" s="11">
        <f>SUM(C8:N8)</f>
        <v>612.1800000000001</v>
      </c>
    </row>
    <row r="9" spans="1:15" ht="12.75" customHeight="1">
      <c r="A9" s="4">
        <v>7</v>
      </c>
      <c r="B9" s="19" t="s">
        <v>31</v>
      </c>
      <c r="C9" s="10">
        <v>1472.04</v>
      </c>
      <c r="D9" s="10">
        <v>1148.96</v>
      </c>
      <c r="E9" s="10">
        <v>1446.11</v>
      </c>
      <c r="F9" s="10">
        <v>2129.69</v>
      </c>
      <c r="G9" s="10">
        <v>1471.13</v>
      </c>
      <c r="H9" s="10">
        <v>1651.87</v>
      </c>
      <c r="I9" s="10">
        <v>2059.7</v>
      </c>
      <c r="J9" s="10">
        <v>1479.45</v>
      </c>
      <c r="K9" s="10">
        <v>2306.7</v>
      </c>
      <c r="L9" s="10">
        <v>1995.54</v>
      </c>
      <c r="M9" s="10">
        <v>2015.22</v>
      </c>
      <c r="N9" s="10">
        <v>1915.57</v>
      </c>
      <c r="O9" s="11">
        <f>SUM(C9:N9)</f>
        <v>21091.980000000003</v>
      </c>
    </row>
    <row r="10" spans="1:15" ht="15">
      <c r="A10" s="4">
        <v>8</v>
      </c>
      <c r="B10" s="19" t="s">
        <v>32</v>
      </c>
      <c r="C10" s="10">
        <v>298.82</v>
      </c>
      <c r="D10" s="10">
        <v>233.24</v>
      </c>
      <c r="E10" s="10">
        <v>293.55</v>
      </c>
      <c r="F10" s="10">
        <v>432.33</v>
      </c>
      <c r="G10" s="10">
        <v>298.63</v>
      </c>
      <c r="H10" s="10">
        <v>335.33</v>
      </c>
      <c r="I10" s="10">
        <v>418.12</v>
      </c>
      <c r="J10" s="10">
        <v>300.33</v>
      </c>
      <c r="K10" s="10">
        <v>468.3</v>
      </c>
      <c r="L10" s="10">
        <v>405.09</v>
      </c>
      <c r="M10" s="10">
        <v>409.08</v>
      </c>
      <c r="N10" s="10">
        <v>388.86</v>
      </c>
      <c r="O10" s="11">
        <f>SUM(C10:N10)</f>
        <v>4281.679999999999</v>
      </c>
    </row>
    <row r="11" spans="1:15" ht="13.5" customHeight="1">
      <c r="A11" s="4">
        <v>9</v>
      </c>
      <c r="B11" s="19" t="s">
        <v>33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</row>
    <row r="12" spans="1:15" ht="15">
      <c r="A12" s="4">
        <v>10</v>
      </c>
      <c r="B12" s="19" t="s">
        <v>34</v>
      </c>
      <c r="C12" s="10">
        <v>22.5</v>
      </c>
      <c r="D12" s="10">
        <v>56.71</v>
      </c>
      <c r="E12" s="10">
        <v>79.39</v>
      </c>
      <c r="F12" s="10"/>
      <c r="G12" s="10">
        <v>79.39</v>
      </c>
      <c r="H12" s="10">
        <v>59.93</v>
      </c>
      <c r="I12" s="10">
        <v>131.85</v>
      </c>
      <c r="J12" s="10"/>
      <c r="K12" s="10"/>
      <c r="L12" s="10">
        <v>99.6</v>
      </c>
      <c r="M12" s="10"/>
      <c r="N12" s="10">
        <v>98.64</v>
      </c>
      <c r="O12" s="11">
        <f>SUM(C12:N12)</f>
        <v>628.01</v>
      </c>
    </row>
    <row r="13" spans="1:15" ht="27.75" customHeight="1">
      <c r="A13" s="4">
        <v>11</v>
      </c>
      <c r="B13" s="19" t="s">
        <v>35</v>
      </c>
      <c r="C13" s="10"/>
      <c r="D13" s="10"/>
      <c r="E13" s="10">
        <v>2.12</v>
      </c>
      <c r="F13" s="10"/>
      <c r="G13" s="10"/>
      <c r="H13" s="10"/>
      <c r="I13" s="10"/>
      <c r="J13" s="10"/>
      <c r="K13" s="10"/>
      <c r="L13" s="10"/>
      <c r="M13" s="10"/>
      <c r="N13" s="10"/>
      <c r="O13" s="11">
        <f>SUM(C13:N13)</f>
        <v>2.12</v>
      </c>
    </row>
    <row r="14" spans="1:15" ht="26.25" customHeight="1">
      <c r="A14" s="4">
        <v>12</v>
      </c>
      <c r="B14" s="19" t="s">
        <v>36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</row>
    <row r="15" spans="1:15" ht="15">
      <c r="A15" s="4">
        <v>13</v>
      </c>
      <c r="B15" s="19" t="s">
        <v>46</v>
      </c>
      <c r="C15" s="10"/>
      <c r="D15" s="10">
        <v>22.68</v>
      </c>
      <c r="E15" s="10"/>
      <c r="F15" s="10"/>
      <c r="G15" s="10"/>
      <c r="H15" s="10">
        <v>30.56</v>
      </c>
      <c r="I15" s="10">
        <v>112.7</v>
      </c>
      <c r="J15" s="10"/>
      <c r="K15" s="10"/>
      <c r="L15" s="10">
        <v>47.85</v>
      </c>
      <c r="M15" s="10"/>
      <c r="N15" s="10">
        <v>139</v>
      </c>
      <c r="O15" s="11">
        <f>SUM(C15:N15)</f>
        <v>352.78999999999996</v>
      </c>
    </row>
    <row r="16" spans="1:15" ht="15">
      <c r="A16" s="4">
        <v>14</v>
      </c>
      <c r="B16" s="19" t="s">
        <v>37</v>
      </c>
      <c r="C16" s="10">
        <v>81.03</v>
      </c>
      <c r="D16" s="10">
        <v>81.66</v>
      </c>
      <c r="E16" s="10">
        <v>81.66</v>
      </c>
      <c r="F16" s="10">
        <v>54.44</v>
      </c>
      <c r="G16" s="10">
        <v>27.22</v>
      </c>
      <c r="H16" s="10">
        <v>57.53</v>
      </c>
      <c r="I16" s="10">
        <v>28.8</v>
      </c>
      <c r="J16" s="10">
        <v>28.8</v>
      </c>
      <c r="K16" s="10">
        <v>86.3</v>
      </c>
      <c r="L16" s="10">
        <v>68.28</v>
      </c>
      <c r="M16" s="10">
        <v>69.36</v>
      </c>
      <c r="N16" s="10">
        <v>67.64</v>
      </c>
      <c r="O16" s="11">
        <f>SUM(C16:N16)</f>
        <v>732.7199999999999</v>
      </c>
    </row>
    <row r="17" spans="1:15" ht="15">
      <c r="A17" s="4">
        <v>15</v>
      </c>
      <c r="B17" s="19" t="s">
        <v>73</v>
      </c>
      <c r="C17" s="10"/>
      <c r="D17" s="10">
        <v>226.85</v>
      </c>
      <c r="E17" s="10"/>
      <c r="F17" s="10">
        <v>226.85</v>
      </c>
      <c r="G17" s="10"/>
      <c r="H17" s="10">
        <v>239.74</v>
      </c>
      <c r="I17" s="10">
        <v>239.74</v>
      </c>
      <c r="J17" s="10">
        <v>239.74</v>
      </c>
      <c r="K17" s="10"/>
      <c r="L17" s="10"/>
      <c r="M17" s="10"/>
      <c r="N17" s="10">
        <v>281.83</v>
      </c>
      <c r="O17" s="11">
        <f>SUM(C17:N17)</f>
        <v>1454.75</v>
      </c>
    </row>
    <row r="18" spans="1:15" ht="15">
      <c r="A18" s="4">
        <v>16</v>
      </c>
      <c r="B18" s="19" t="s">
        <v>38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</row>
    <row r="19" spans="1:15" ht="15">
      <c r="A19" s="4">
        <v>17</v>
      </c>
      <c r="B19" s="19" t="s">
        <v>39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</row>
    <row r="20" spans="1:15" ht="15">
      <c r="A20" s="4">
        <v>18</v>
      </c>
      <c r="B20" s="19" t="s">
        <v>40</v>
      </c>
      <c r="C20" s="10">
        <v>225.08</v>
      </c>
      <c r="D20" s="10">
        <v>226.85</v>
      </c>
      <c r="E20" s="10">
        <v>226.85</v>
      </c>
      <c r="F20" s="10">
        <v>226.85</v>
      </c>
      <c r="G20" s="10">
        <v>226.85</v>
      </c>
      <c r="H20" s="10">
        <v>239.74</v>
      </c>
      <c r="I20" s="10">
        <v>239.74</v>
      </c>
      <c r="J20" s="10">
        <v>239.74</v>
      </c>
      <c r="K20" s="10">
        <v>239.74</v>
      </c>
      <c r="L20" s="10">
        <v>284.5</v>
      </c>
      <c r="M20" s="10">
        <v>289.02</v>
      </c>
      <c r="N20" s="10">
        <v>281.83</v>
      </c>
      <c r="O20" s="11">
        <f>SUM(C20:N20)</f>
        <v>2946.79</v>
      </c>
    </row>
    <row r="21" spans="1:15" ht="15">
      <c r="A21" s="4">
        <v>19</v>
      </c>
      <c r="B21" s="11" t="s">
        <v>41</v>
      </c>
      <c r="C21" s="11">
        <f aca="true" t="shared" si="0" ref="C21:H21">SUM(C3:C20)</f>
        <v>8262.91</v>
      </c>
      <c r="D21" s="11">
        <f t="shared" si="0"/>
        <v>2986.269999999999</v>
      </c>
      <c r="E21" s="11">
        <f t="shared" si="0"/>
        <v>2889.2999999999997</v>
      </c>
      <c r="F21" s="11">
        <f t="shared" si="0"/>
        <v>3813.14</v>
      </c>
      <c r="G21" s="11">
        <f t="shared" si="0"/>
        <v>2772.68</v>
      </c>
      <c r="H21" s="11">
        <f t="shared" si="0"/>
        <v>3200.8999999999996</v>
      </c>
      <c r="I21" s="11">
        <f aca="true" t="shared" si="1" ref="I21:N21">SUM(I3:I20)</f>
        <v>3959.12</v>
      </c>
      <c r="J21" s="11">
        <f t="shared" si="1"/>
        <v>2854.5699999999997</v>
      </c>
      <c r="K21" s="11">
        <f t="shared" si="1"/>
        <v>3599.16</v>
      </c>
      <c r="L21" s="11">
        <f t="shared" si="1"/>
        <v>6570.02</v>
      </c>
      <c r="M21" s="11">
        <f t="shared" si="1"/>
        <v>3593</v>
      </c>
      <c r="N21" s="11">
        <f t="shared" si="1"/>
        <v>3865.95</v>
      </c>
      <c r="O21" s="11">
        <f>SUM(C21:N21)</f>
        <v>48367.01999999999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4:G7"/>
  <sheetViews>
    <sheetView zoomScalePageLayoutView="0" workbookViewId="0" topLeftCell="A1">
      <selection activeCell="A4" sqref="A4:G7"/>
    </sheetView>
  </sheetViews>
  <sheetFormatPr defaultColWidth="9.140625" defaultRowHeight="15"/>
  <cols>
    <col min="1" max="1" width="18.8515625" style="0" customWidth="1"/>
    <col min="2" max="2" width="12.421875" style="0" bestFit="1" customWidth="1"/>
    <col min="4" max="4" width="16.421875" style="0" customWidth="1"/>
    <col min="6" max="7" width="18.7109375" style="0" customWidth="1"/>
  </cols>
  <sheetData>
    <row r="4" spans="1:7" ht="15">
      <c r="A4" s="41" t="s">
        <v>78</v>
      </c>
      <c r="B4" s="41"/>
      <c r="C4" s="41"/>
      <c r="D4" s="41"/>
      <c r="E4" s="41"/>
      <c r="F4" s="41"/>
      <c r="G4" s="41"/>
    </row>
    <row r="5" spans="1:7" ht="15">
      <c r="A5" s="42"/>
      <c r="B5" s="42"/>
      <c r="C5" s="42"/>
      <c r="D5" s="42"/>
      <c r="E5" s="42"/>
      <c r="F5" s="42"/>
      <c r="G5" s="42"/>
    </row>
    <row r="6" spans="1:7" ht="60">
      <c r="A6" s="9" t="s">
        <v>59</v>
      </c>
      <c r="B6" s="7" t="s">
        <v>2</v>
      </c>
      <c r="C6" s="7" t="s">
        <v>48</v>
      </c>
      <c r="D6" s="9" t="s">
        <v>60</v>
      </c>
      <c r="E6" s="8" t="s">
        <v>49</v>
      </c>
      <c r="F6" s="9" t="s">
        <v>77</v>
      </c>
      <c r="G6" s="22" t="s">
        <v>79</v>
      </c>
    </row>
    <row r="7" spans="1:7" ht="15">
      <c r="A7" s="1">
        <v>7091.75</v>
      </c>
      <c r="B7" s="1">
        <v>60086.000000000015</v>
      </c>
      <c r="C7" s="1">
        <v>58880.189999999995</v>
      </c>
      <c r="D7" s="1">
        <v>8158.4</v>
      </c>
      <c r="E7" s="1">
        <v>48367.01999999999</v>
      </c>
      <c r="F7" s="1">
        <f>C7-E7</f>
        <v>10513.170000000006</v>
      </c>
      <c r="G7" s="23">
        <v>-11699.42</v>
      </c>
    </row>
  </sheetData>
  <sheetProtection/>
  <mergeCells count="1">
    <mergeCell ref="A4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18.421875" style="0" customWidth="1"/>
    <col min="3" max="3" width="12.00390625" style="0" bestFit="1" customWidth="1"/>
    <col min="4" max="4" width="13.140625" style="0" bestFit="1" customWidth="1"/>
    <col min="5" max="5" width="18.00390625" style="0" customWidth="1"/>
  </cols>
  <sheetData>
    <row r="1" spans="1:5" ht="15">
      <c r="A1" s="6"/>
      <c r="B1" s="6"/>
      <c r="C1" s="6"/>
      <c r="D1" s="6"/>
      <c r="E1" s="6"/>
    </row>
    <row r="2" spans="1:5" ht="15">
      <c r="A2" s="6" t="s">
        <v>80</v>
      </c>
      <c r="B2" s="6"/>
      <c r="C2" s="6"/>
      <c r="D2" s="6"/>
      <c r="E2" s="6"/>
    </row>
    <row r="3" spans="1:5" ht="15">
      <c r="A3" s="6"/>
      <c r="B3" s="6"/>
      <c r="C3" s="6"/>
      <c r="D3" s="6"/>
      <c r="E3" s="6"/>
    </row>
    <row r="4" spans="1:5" ht="15">
      <c r="A4" s="6" t="s">
        <v>18</v>
      </c>
      <c r="B4" s="6"/>
      <c r="C4" s="6"/>
      <c r="D4" s="6"/>
      <c r="E4" s="6"/>
    </row>
    <row r="5" spans="1:5" ht="15">
      <c r="A5" s="6"/>
      <c r="B5" s="6"/>
      <c r="C5" s="6"/>
      <c r="D5" s="6"/>
      <c r="E5" s="6"/>
    </row>
    <row r="6" spans="1:5" ht="30">
      <c r="A6" s="20" t="s">
        <v>0</v>
      </c>
      <c r="B6" s="21" t="s">
        <v>1</v>
      </c>
      <c r="C6" s="20" t="s">
        <v>2</v>
      </c>
      <c r="D6" s="20" t="s">
        <v>3</v>
      </c>
      <c r="E6" s="21" t="s">
        <v>4</v>
      </c>
    </row>
    <row r="7" spans="1:5" ht="15">
      <c r="A7" s="1" t="s">
        <v>11</v>
      </c>
      <c r="B7" s="1">
        <v>8158.4</v>
      </c>
      <c r="C7" s="1">
        <v>6307.94</v>
      </c>
      <c r="D7" s="1">
        <v>4899.05</v>
      </c>
      <c r="E7" s="1">
        <v>9567.29</v>
      </c>
    </row>
    <row r="8" spans="1:5" ht="15">
      <c r="A8" s="1" t="s">
        <v>12</v>
      </c>
      <c r="B8" s="1">
        <v>9567.29</v>
      </c>
      <c r="C8" s="1">
        <v>6307.94</v>
      </c>
      <c r="D8" s="1">
        <v>5925.38</v>
      </c>
      <c r="E8" s="1">
        <v>9949.85</v>
      </c>
    </row>
    <row r="9" spans="1:5" ht="15">
      <c r="A9" s="1" t="s">
        <v>13</v>
      </c>
      <c r="B9" s="1">
        <v>9949.85</v>
      </c>
      <c r="C9" s="1">
        <v>6307.94</v>
      </c>
      <c r="D9" s="1">
        <v>7432.99</v>
      </c>
      <c r="E9" s="1">
        <v>9169.6</v>
      </c>
    </row>
    <row r="10" spans="1:5" ht="15">
      <c r="A10" s="1" t="s">
        <v>14</v>
      </c>
      <c r="B10" s="1">
        <v>9169.6</v>
      </c>
      <c r="C10" s="1">
        <v>6307.94</v>
      </c>
      <c r="D10" s="1">
        <v>5268.63</v>
      </c>
      <c r="E10" s="1">
        <v>9864.11</v>
      </c>
    </row>
    <row r="11" spans="1:5" ht="15">
      <c r="A11" s="1" t="s">
        <v>15</v>
      </c>
      <c r="B11" s="1">
        <v>9864.11</v>
      </c>
      <c r="C11" s="1">
        <v>6307.94</v>
      </c>
      <c r="D11" s="1">
        <v>7194.66</v>
      </c>
      <c r="E11" s="1">
        <v>8977.39</v>
      </c>
    </row>
    <row r="12" spans="1:5" ht="15">
      <c r="A12" s="1" t="s">
        <v>16</v>
      </c>
      <c r="B12" s="1">
        <v>8977.39</v>
      </c>
      <c r="C12" s="1">
        <v>6307.94</v>
      </c>
      <c r="D12" s="1">
        <v>5613.43</v>
      </c>
      <c r="E12" s="1">
        <v>9671.9</v>
      </c>
    </row>
    <row r="13" spans="1:5" ht="15">
      <c r="A13" s="1" t="s">
        <v>17</v>
      </c>
      <c r="B13" s="1">
        <v>9671.9</v>
      </c>
      <c r="C13" s="1">
        <v>6307.94</v>
      </c>
      <c r="D13" s="1">
        <v>7918.09</v>
      </c>
      <c r="E13" s="1">
        <v>8061.75</v>
      </c>
    </row>
    <row r="14" spans="1:5" ht="15">
      <c r="A14" s="1" t="s">
        <v>5</v>
      </c>
      <c r="B14" s="1">
        <v>8061.75</v>
      </c>
      <c r="C14" s="1">
        <v>6307.94</v>
      </c>
      <c r="D14" s="1">
        <v>5318.58</v>
      </c>
      <c r="E14" s="1">
        <v>9051.11</v>
      </c>
    </row>
    <row r="15" spans="1:5" ht="15">
      <c r="A15" s="1" t="s">
        <v>6</v>
      </c>
      <c r="B15" s="1">
        <v>9051.11</v>
      </c>
      <c r="C15" s="1">
        <v>6307.94</v>
      </c>
      <c r="D15" s="1">
        <v>6020.05</v>
      </c>
      <c r="E15" s="1">
        <v>9339</v>
      </c>
    </row>
    <row r="16" spans="1:5" ht="15">
      <c r="A16" s="1" t="s">
        <v>7</v>
      </c>
      <c r="B16" s="1">
        <v>9339</v>
      </c>
      <c r="C16" s="1">
        <v>6307.94</v>
      </c>
      <c r="D16" s="1">
        <v>7524.09</v>
      </c>
      <c r="E16" s="1">
        <v>8122.85</v>
      </c>
    </row>
    <row r="17" spans="1:5" ht="15">
      <c r="A17" s="1" t="s">
        <v>8</v>
      </c>
      <c r="B17" s="1">
        <v>8122.85</v>
      </c>
      <c r="C17" s="1">
        <v>6307.94</v>
      </c>
      <c r="D17" s="1">
        <v>6161.35</v>
      </c>
      <c r="E17" s="1">
        <v>23969.93</v>
      </c>
    </row>
    <row r="18" spans="1:5" ht="15">
      <c r="A18" s="1" t="s">
        <v>9</v>
      </c>
      <c r="B18" s="1">
        <v>23969.93</v>
      </c>
      <c r="C18" s="1">
        <v>6307.94</v>
      </c>
      <c r="D18" s="1">
        <v>6579.85</v>
      </c>
      <c r="E18" s="1">
        <v>8380.84</v>
      </c>
    </row>
    <row r="19" spans="1:5" ht="15">
      <c r="A19" s="2" t="s">
        <v>10</v>
      </c>
      <c r="B19" s="2"/>
      <c r="C19" s="2">
        <f>SUM(C7:C18)</f>
        <v>75695.28000000001</v>
      </c>
      <c r="D19" s="2">
        <f>SUM(D7:D18)</f>
        <v>75856.15000000001</v>
      </c>
      <c r="E19" s="2">
        <v>8380.84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4.140625" style="0" customWidth="1"/>
    <col min="2" max="2" width="38.140625" style="0" customWidth="1"/>
    <col min="3" max="3" width="7.57421875" style="0" bestFit="1" customWidth="1"/>
    <col min="5" max="5" width="5.8515625" style="0" bestFit="1" customWidth="1"/>
    <col min="6" max="6" width="7.8515625" style="0" bestFit="1" customWidth="1"/>
    <col min="7" max="9" width="7.00390625" style="0" bestFit="1" customWidth="1"/>
    <col min="10" max="10" width="6.7109375" style="0" bestFit="1" customWidth="1"/>
  </cols>
  <sheetData>
    <row r="1" spans="1:15" ht="15">
      <c r="A1" s="33" t="s">
        <v>42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5" ht="15">
      <c r="A2" s="4"/>
      <c r="B2" s="4"/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</row>
    <row r="3" spans="1:15" ht="15">
      <c r="A3" s="4">
        <v>1</v>
      </c>
      <c r="B3" s="10" t="s">
        <v>22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1:15" ht="15">
      <c r="A4" s="4">
        <v>2</v>
      </c>
      <c r="B4" s="10" t="s">
        <v>23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5">
      <c r="A5" s="4">
        <v>3</v>
      </c>
      <c r="B5" s="10" t="s">
        <v>24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15">
      <c r="A6" s="4">
        <v>4</v>
      </c>
      <c r="B6" s="10" t="s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5" ht="15">
      <c r="A7" s="4">
        <v>5</v>
      </c>
      <c r="B7" s="10" t="s">
        <v>24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ht="15">
      <c r="A8" s="4">
        <v>6</v>
      </c>
      <c r="B8" s="10" t="s">
        <v>26</v>
      </c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15">
      <c r="A9" s="4">
        <v>7</v>
      </c>
      <c r="B9" s="10" t="s">
        <v>27</v>
      </c>
      <c r="C9" s="10"/>
      <c r="D9" s="10"/>
      <c r="E9" s="10"/>
      <c r="F9" s="10">
        <v>7.33</v>
      </c>
      <c r="G9" s="10"/>
      <c r="H9" s="10">
        <v>22.31</v>
      </c>
      <c r="I9" s="10">
        <v>1.23</v>
      </c>
      <c r="J9" s="10">
        <v>4.2</v>
      </c>
      <c r="K9" s="10">
        <v>22.87</v>
      </c>
      <c r="L9" s="10">
        <v>173.12</v>
      </c>
      <c r="M9" s="10">
        <v>357.49</v>
      </c>
      <c r="N9" s="10">
        <v>109.85</v>
      </c>
      <c r="O9" s="11">
        <f>SUM(F9:N9)</f>
        <v>698.4</v>
      </c>
    </row>
    <row r="10" spans="1:15" ht="15">
      <c r="A10" s="4">
        <v>8</v>
      </c>
      <c r="B10" s="10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</row>
    <row r="11" spans="1:15" ht="15">
      <c r="A11" s="4">
        <v>9</v>
      </c>
      <c r="B11" s="10" t="s">
        <v>29</v>
      </c>
      <c r="C11" s="10"/>
      <c r="D11" s="10"/>
      <c r="E11" s="10"/>
      <c r="F11" s="10">
        <v>5</v>
      </c>
      <c r="G11" s="10">
        <v>5</v>
      </c>
      <c r="H11" s="10">
        <v>6</v>
      </c>
      <c r="I11" s="10">
        <v>6</v>
      </c>
      <c r="J11" s="10">
        <v>6</v>
      </c>
      <c r="K11" s="10">
        <v>9</v>
      </c>
      <c r="L11" s="10">
        <v>180</v>
      </c>
      <c r="M11" s="10">
        <v>164</v>
      </c>
      <c r="N11" s="10">
        <v>223</v>
      </c>
      <c r="O11" s="11">
        <f>SUM(F11:N11)</f>
        <v>604</v>
      </c>
    </row>
    <row r="12" spans="1:15" ht="15">
      <c r="A12" s="4">
        <v>10</v>
      </c>
      <c r="B12" s="10" t="s">
        <v>30</v>
      </c>
      <c r="C12" s="10"/>
      <c r="D12" s="10"/>
      <c r="E12" s="10"/>
      <c r="F12" s="10">
        <v>5</v>
      </c>
      <c r="G12" s="10">
        <v>5</v>
      </c>
      <c r="H12" s="10">
        <v>6</v>
      </c>
      <c r="I12" s="10">
        <v>6</v>
      </c>
      <c r="J12" s="10">
        <v>6</v>
      </c>
      <c r="K12" s="10">
        <v>9</v>
      </c>
      <c r="L12" s="10">
        <v>180</v>
      </c>
      <c r="M12" s="10">
        <v>164</v>
      </c>
      <c r="N12" s="10">
        <v>223</v>
      </c>
      <c r="O12" s="11">
        <f>SUM(F12:N12)</f>
        <v>604</v>
      </c>
    </row>
    <row r="13" spans="1:15" ht="15">
      <c r="A13" s="4">
        <v>11</v>
      </c>
      <c r="B13" s="10" t="s">
        <v>45</v>
      </c>
      <c r="C13" s="10"/>
      <c r="D13" s="10"/>
      <c r="E13" s="10"/>
      <c r="F13" s="10">
        <v>7.76</v>
      </c>
      <c r="G13" s="10">
        <v>9.53</v>
      </c>
      <c r="H13" s="10">
        <v>9.72</v>
      </c>
      <c r="I13" s="10">
        <v>5.57</v>
      </c>
      <c r="J13" s="10">
        <v>8.84</v>
      </c>
      <c r="K13" s="10">
        <v>26.17</v>
      </c>
      <c r="L13" s="10">
        <v>33.06</v>
      </c>
      <c r="M13" s="10">
        <v>32.9</v>
      </c>
      <c r="N13" s="10">
        <v>41.6</v>
      </c>
      <c r="O13" s="11">
        <f>SUM(F13:N13)</f>
        <v>175.15</v>
      </c>
    </row>
    <row r="14" spans="1:15" ht="15">
      <c r="A14" s="4">
        <v>12</v>
      </c>
      <c r="B14" s="10" t="s">
        <v>31</v>
      </c>
      <c r="C14" s="10"/>
      <c r="D14" s="10"/>
      <c r="E14" s="10"/>
      <c r="F14" s="10">
        <v>71.4</v>
      </c>
      <c r="G14" s="10">
        <v>279.88</v>
      </c>
      <c r="H14" s="10">
        <v>247.04</v>
      </c>
      <c r="I14" s="10">
        <v>187.95</v>
      </c>
      <c r="J14" s="10">
        <v>36.45</v>
      </c>
      <c r="K14" s="10">
        <v>917.38</v>
      </c>
      <c r="L14" s="10">
        <v>1130.68</v>
      </c>
      <c r="M14" s="10">
        <v>790.55</v>
      </c>
      <c r="N14" s="10">
        <v>1041.06</v>
      </c>
      <c r="O14" s="11">
        <f>SUM(F14:N14)</f>
        <v>4702.389999999999</v>
      </c>
    </row>
    <row r="15" spans="1:15" ht="15">
      <c r="A15" s="4">
        <v>13</v>
      </c>
      <c r="B15" s="10" t="s">
        <v>32</v>
      </c>
      <c r="C15" s="10"/>
      <c r="D15" s="10"/>
      <c r="E15" s="10"/>
      <c r="F15" s="10">
        <v>10.14</v>
      </c>
      <c r="G15" s="10">
        <v>39.74</v>
      </c>
      <c r="H15" s="10">
        <v>35.08</v>
      </c>
      <c r="I15" s="10">
        <v>26.69</v>
      </c>
      <c r="J15" s="10">
        <v>5.18</v>
      </c>
      <c r="K15" s="10">
        <v>130.27</v>
      </c>
      <c r="L15" s="10">
        <v>160.56</v>
      </c>
      <c r="M15" s="10">
        <v>112.26</v>
      </c>
      <c r="N15" s="10">
        <v>147.83</v>
      </c>
      <c r="O15" s="11">
        <f>SUM(F15:N15)</f>
        <v>667.7500000000001</v>
      </c>
    </row>
    <row r="16" spans="1:15" ht="15">
      <c r="A16" s="4">
        <v>14</v>
      </c>
      <c r="B16" s="10" t="s">
        <v>33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</row>
    <row r="17" spans="1:15" ht="15">
      <c r="A17" s="4">
        <v>15</v>
      </c>
      <c r="B17" s="10" t="s">
        <v>34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/>
    </row>
    <row r="18" spans="1:15" ht="15">
      <c r="A18" s="4">
        <v>16</v>
      </c>
      <c r="B18" s="10" t="s">
        <v>35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1"/>
    </row>
    <row r="19" spans="1:15" ht="15">
      <c r="A19" s="4">
        <v>17</v>
      </c>
      <c r="B19" s="10" t="s">
        <v>36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</row>
    <row r="20" spans="1:15" ht="15">
      <c r="A20" s="4">
        <v>18</v>
      </c>
      <c r="B20" s="10" t="s">
        <v>46</v>
      </c>
      <c r="C20" s="10"/>
      <c r="D20" s="10"/>
      <c r="E20" s="10"/>
      <c r="F20" s="10"/>
      <c r="G20" s="10"/>
      <c r="H20" s="10"/>
      <c r="I20" s="10"/>
      <c r="J20" s="10"/>
      <c r="K20" s="10">
        <v>10.04</v>
      </c>
      <c r="L20" s="10"/>
      <c r="M20" s="10">
        <v>1.29</v>
      </c>
      <c r="N20" s="10">
        <v>4.29</v>
      </c>
      <c r="O20" s="11">
        <f>SUM(F20:N20)</f>
        <v>15.619999999999997</v>
      </c>
    </row>
    <row r="21" spans="1:15" ht="15">
      <c r="A21" s="4">
        <v>19</v>
      </c>
      <c r="B21" s="10" t="s">
        <v>37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1"/>
    </row>
    <row r="22" spans="1:15" ht="15">
      <c r="A22" s="4">
        <v>20</v>
      </c>
      <c r="B22" s="10" t="s">
        <v>38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/>
    </row>
    <row r="23" spans="1:15" ht="15">
      <c r="A23" s="4">
        <v>21</v>
      </c>
      <c r="B23" s="10" t="s">
        <v>39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/>
    </row>
    <row r="24" spans="1:15" ht="15">
      <c r="A24" s="4">
        <v>22</v>
      </c>
      <c r="B24" s="10" t="s">
        <v>40</v>
      </c>
      <c r="C24" s="10"/>
      <c r="D24" s="10"/>
      <c r="E24" s="10"/>
      <c r="F24" s="10">
        <v>14.24</v>
      </c>
      <c r="G24" s="10">
        <v>55.81</v>
      </c>
      <c r="H24" s="10">
        <v>49.27</v>
      </c>
      <c r="I24" s="10">
        <v>37.48</v>
      </c>
      <c r="J24" s="10">
        <v>9.25</v>
      </c>
      <c r="K24" s="10">
        <v>182.94</v>
      </c>
      <c r="L24" s="10">
        <v>179.51</v>
      </c>
      <c r="M24" s="10">
        <v>308.76</v>
      </c>
      <c r="N24" s="10"/>
      <c r="O24" s="11">
        <f>SUM(F24:N24)</f>
        <v>837.26</v>
      </c>
    </row>
    <row r="25" spans="1:15" ht="15">
      <c r="A25" s="4">
        <v>23</v>
      </c>
      <c r="B25" s="11" t="s">
        <v>41</v>
      </c>
      <c r="C25" s="11"/>
      <c r="D25" s="11"/>
      <c r="E25" s="11"/>
      <c r="F25" s="11">
        <f aca="true" t="shared" si="0" ref="F25:N25">SUM(F9:F24)</f>
        <v>120.87</v>
      </c>
      <c r="G25" s="11">
        <f t="shared" si="0"/>
        <v>394.96</v>
      </c>
      <c r="H25" s="11">
        <f t="shared" si="0"/>
        <v>375.41999999999996</v>
      </c>
      <c r="I25" s="11">
        <f t="shared" si="0"/>
        <v>270.92</v>
      </c>
      <c r="J25" s="11">
        <f t="shared" si="0"/>
        <v>75.92</v>
      </c>
      <c r="K25" s="11">
        <f t="shared" si="0"/>
        <v>1307.67</v>
      </c>
      <c r="L25" s="11">
        <f t="shared" si="0"/>
        <v>2036.93</v>
      </c>
      <c r="M25" s="11">
        <f t="shared" si="0"/>
        <v>1931.25</v>
      </c>
      <c r="N25" s="11">
        <f t="shared" si="0"/>
        <v>1790.6299999999999</v>
      </c>
      <c r="O25" s="11">
        <f>SUM(F25:N25)</f>
        <v>8304.57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O21"/>
    </sheetView>
  </sheetViews>
  <sheetFormatPr defaultColWidth="9.140625" defaultRowHeight="15"/>
  <cols>
    <col min="1" max="1" width="3.421875" style="0" customWidth="1"/>
    <col min="2" max="2" width="29.57421875" style="0" customWidth="1"/>
  </cols>
  <sheetData>
    <row r="1" spans="1:15" ht="15">
      <c r="A1" s="43" t="s">
        <v>84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4"/>
      <c r="B2" s="4"/>
      <c r="C2" s="11" t="s">
        <v>11</v>
      </c>
      <c r="D2" s="11" t="s">
        <v>12</v>
      </c>
      <c r="E2" s="11" t="s">
        <v>13</v>
      </c>
      <c r="F2" s="11" t="s">
        <v>14</v>
      </c>
      <c r="G2" s="11" t="s">
        <v>15</v>
      </c>
      <c r="H2" s="11" t="s">
        <v>16</v>
      </c>
      <c r="I2" s="11" t="s">
        <v>17</v>
      </c>
      <c r="J2" s="11" t="s">
        <v>5</v>
      </c>
      <c r="K2" s="11" t="s">
        <v>6</v>
      </c>
      <c r="L2" s="11" t="s">
        <v>7</v>
      </c>
      <c r="M2" s="11" t="s">
        <v>8</v>
      </c>
      <c r="N2" s="11" t="s">
        <v>9</v>
      </c>
      <c r="O2" s="11" t="s">
        <v>10</v>
      </c>
    </row>
    <row r="3" spans="1:15" ht="15">
      <c r="A3" s="4">
        <v>1</v>
      </c>
      <c r="B3" s="19" t="s">
        <v>26</v>
      </c>
      <c r="C3" s="10"/>
      <c r="D3" s="10"/>
      <c r="E3" s="24">
        <v>1244.96</v>
      </c>
      <c r="F3" s="10"/>
      <c r="G3" s="10"/>
      <c r="H3" s="10"/>
      <c r="I3" s="10"/>
      <c r="J3" s="10"/>
      <c r="K3" s="10"/>
      <c r="L3" s="10"/>
      <c r="M3" s="10">
        <v>21873</v>
      </c>
      <c r="N3" s="10"/>
      <c r="O3" s="11">
        <f>SUM(C3:N3)</f>
        <v>23117.96</v>
      </c>
    </row>
    <row r="4" spans="1:15" ht="15">
      <c r="A4" s="4">
        <v>2</v>
      </c>
      <c r="B4" s="19" t="s">
        <v>27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>
        <f>SUM(C4:N4)</f>
        <v>0</v>
      </c>
    </row>
    <row r="5" spans="1:15" ht="15">
      <c r="A5" s="4">
        <v>3</v>
      </c>
      <c r="B5" s="19" t="s">
        <v>28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15">
      <c r="A6" s="4">
        <v>4</v>
      </c>
      <c r="B6" s="19" t="s">
        <v>29</v>
      </c>
      <c r="C6" s="10">
        <v>294</v>
      </c>
      <c r="D6" s="10">
        <v>356</v>
      </c>
      <c r="E6" s="10">
        <v>446</v>
      </c>
      <c r="F6" s="10">
        <v>264</v>
      </c>
      <c r="G6" s="10">
        <v>360</v>
      </c>
      <c r="H6" s="10">
        <v>281</v>
      </c>
      <c r="I6" s="10">
        <v>396</v>
      </c>
      <c r="J6" s="10">
        <v>266</v>
      </c>
      <c r="K6" s="10">
        <v>302</v>
      </c>
      <c r="L6" s="10">
        <v>377</v>
      </c>
      <c r="M6" s="10">
        <v>309</v>
      </c>
      <c r="N6" s="10">
        <v>329</v>
      </c>
      <c r="O6" s="11">
        <f>SUM(C6:N6)</f>
        <v>3980</v>
      </c>
    </row>
    <row r="7" spans="1:15" ht="15">
      <c r="A7" s="4">
        <v>5</v>
      </c>
      <c r="B7" s="19" t="s">
        <v>30</v>
      </c>
      <c r="C7" s="10">
        <v>294</v>
      </c>
      <c r="D7" s="10">
        <v>356</v>
      </c>
      <c r="E7" s="10">
        <v>446</v>
      </c>
      <c r="F7" s="10">
        <v>317</v>
      </c>
      <c r="G7" s="10">
        <v>432</v>
      </c>
      <c r="H7" s="10">
        <v>337</v>
      </c>
      <c r="I7" s="10">
        <v>476</v>
      </c>
      <c r="J7" s="10">
        <v>320</v>
      </c>
      <c r="K7" s="10">
        <v>362</v>
      </c>
      <c r="L7" s="10">
        <v>452</v>
      </c>
      <c r="M7" s="10">
        <v>370</v>
      </c>
      <c r="N7" s="10">
        <v>395</v>
      </c>
      <c r="O7" s="11">
        <f>SUM(C7:N7)</f>
        <v>4557</v>
      </c>
    </row>
    <row r="8" spans="1:15" ht="15">
      <c r="A8" s="4">
        <v>6</v>
      </c>
      <c r="B8" s="19" t="s">
        <v>45</v>
      </c>
      <c r="C8" s="10">
        <v>55.32</v>
      </c>
      <c r="D8" s="10">
        <v>45.25</v>
      </c>
      <c r="E8" s="10">
        <v>43.01</v>
      </c>
      <c r="F8" s="10">
        <v>66.71</v>
      </c>
      <c r="G8" s="10">
        <v>46.58</v>
      </c>
      <c r="H8" s="10">
        <v>40.48</v>
      </c>
      <c r="I8" s="10">
        <v>48.43</v>
      </c>
      <c r="J8" s="10">
        <v>62.81</v>
      </c>
      <c r="K8" s="10">
        <v>106.92</v>
      </c>
      <c r="L8" s="10">
        <v>74.1</v>
      </c>
      <c r="M8" s="10">
        <v>54.17</v>
      </c>
      <c r="N8" s="10">
        <v>50.11</v>
      </c>
      <c r="O8" s="11">
        <f>SUM(C8:N8)</f>
        <v>693.89</v>
      </c>
    </row>
    <row r="9" spans="1:15" ht="15">
      <c r="A9" s="4">
        <v>7</v>
      </c>
      <c r="B9" s="19" t="s">
        <v>31</v>
      </c>
      <c r="C9" s="10">
        <v>2268.47</v>
      </c>
      <c r="D9" s="10">
        <v>1781.8</v>
      </c>
      <c r="E9" s="10">
        <v>1872.76</v>
      </c>
      <c r="F9" s="10">
        <v>2316.62</v>
      </c>
      <c r="G9" s="10">
        <v>2316.62</v>
      </c>
      <c r="H9" s="10">
        <v>2287.42</v>
      </c>
      <c r="I9" s="10">
        <v>2503.59</v>
      </c>
      <c r="J9" s="10">
        <v>2688.43</v>
      </c>
      <c r="K9" s="10">
        <v>2403.25</v>
      </c>
      <c r="L9" s="10">
        <v>2342.44</v>
      </c>
      <c r="M9" s="10">
        <v>2399.47</v>
      </c>
      <c r="N9" s="10">
        <v>2525.59</v>
      </c>
      <c r="O9" s="11">
        <f>SUM(C9:N9)</f>
        <v>27706.46</v>
      </c>
    </row>
    <row r="10" spans="1:15" ht="15">
      <c r="A10" s="4">
        <v>8</v>
      </c>
      <c r="B10" s="19" t="s">
        <v>32</v>
      </c>
      <c r="C10" s="10">
        <v>460.5</v>
      </c>
      <c r="D10" s="10">
        <v>361.7</v>
      </c>
      <c r="E10" s="10">
        <v>380.17</v>
      </c>
      <c r="F10" s="10">
        <v>470.27</v>
      </c>
      <c r="G10" s="10">
        <v>470.27</v>
      </c>
      <c r="H10" s="10">
        <v>464.34</v>
      </c>
      <c r="I10" s="10">
        <v>508.23</v>
      </c>
      <c r="J10" s="10">
        <v>545.75</v>
      </c>
      <c r="K10" s="10">
        <v>487.85</v>
      </c>
      <c r="L10" s="10">
        <v>475.51</v>
      </c>
      <c r="M10" s="10">
        <v>487.09</v>
      </c>
      <c r="N10" s="10">
        <v>512.69</v>
      </c>
      <c r="O10" s="11">
        <f>SUM(C10:N10)</f>
        <v>5624.370000000001</v>
      </c>
    </row>
    <row r="11" spans="1:15" ht="15">
      <c r="A11" s="4">
        <v>9</v>
      </c>
      <c r="B11" s="19" t="s">
        <v>33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</row>
    <row r="12" spans="1:15" ht="15">
      <c r="A12" s="4">
        <v>10</v>
      </c>
      <c r="B12" s="19" t="s">
        <v>34</v>
      </c>
      <c r="C12" s="10">
        <v>88.97</v>
      </c>
      <c r="D12" s="10">
        <v>88.97</v>
      </c>
      <c r="E12" s="10"/>
      <c r="F12" s="10">
        <v>266.92</v>
      </c>
      <c r="G12" s="10">
        <v>59.99</v>
      </c>
      <c r="H12" s="10"/>
      <c r="I12" s="10">
        <v>83.36</v>
      </c>
      <c r="J12" s="10"/>
      <c r="K12" s="10"/>
      <c r="L12" s="10">
        <v>87.63</v>
      </c>
      <c r="M12" s="10">
        <v>87.63</v>
      </c>
      <c r="N12" s="10">
        <v>85.57</v>
      </c>
      <c r="O12" s="11">
        <f>SUM(C12:N12)</f>
        <v>849.04</v>
      </c>
    </row>
    <row r="13" spans="1:15" ht="26.25">
      <c r="A13" s="4">
        <v>11</v>
      </c>
      <c r="B13" s="19" t="s">
        <v>35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>
        <f>SUM(C13:N13)</f>
        <v>0</v>
      </c>
    </row>
    <row r="14" spans="1:15" ht="26.25">
      <c r="A14" s="4">
        <v>12</v>
      </c>
      <c r="B14" s="19" t="s">
        <v>36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</row>
    <row r="15" spans="1:15" ht="15">
      <c r="A15" s="4">
        <v>13</v>
      </c>
      <c r="B15" s="19" t="s">
        <v>46</v>
      </c>
      <c r="C15" s="10">
        <v>10.16</v>
      </c>
      <c r="D15" s="10">
        <v>762.65</v>
      </c>
      <c r="E15" s="10">
        <v>92.78</v>
      </c>
      <c r="F15" s="10">
        <v>138.55</v>
      </c>
      <c r="G15" s="10">
        <v>120.75</v>
      </c>
      <c r="H15" s="10"/>
      <c r="I15" s="10">
        <v>113.14</v>
      </c>
      <c r="J15" s="10">
        <v>222.83</v>
      </c>
      <c r="K15" s="10"/>
      <c r="L15" s="10">
        <v>48.82</v>
      </c>
      <c r="M15" s="10">
        <v>481.98</v>
      </c>
      <c r="N15" s="10">
        <v>67.23</v>
      </c>
      <c r="O15" s="11">
        <f>SUM(C15:N15)</f>
        <v>2058.89</v>
      </c>
    </row>
    <row r="16" spans="1:15" ht="15">
      <c r="A16" s="4">
        <v>14</v>
      </c>
      <c r="B16" s="19" t="s">
        <v>37</v>
      </c>
      <c r="C16" s="10">
        <v>61.01</v>
      </c>
      <c r="D16" s="10">
        <v>30.5</v>
      </c>
      <c r="E16" s="10">
        <v>30.5</v>
      </c>
      <c r="F16" s="10">
        <v>30.5</v>
      </c>
      <c r="G16" s="10">
        <v>30.5</v>
      </c>
      <c r="H16" s="10">
        <v>27.29</v>
      </c>
      <c r="I16" s="10">
        <v>14.29</v>
      </c>
      <c r="J16" s="10">
        <v>30.04</v>
      </c>
      <c r="K16" s="10">
        <v>30.04</v>
      </c>
      <c r="L16" s="10">
        <v>30.04</v>
      </c>
      <c r="M16" s="10">
        <v>30.04</v>
      </c>
      <c r="N16" s="10">
        <v>29.33</v>
      </c>
      <c r="O16" s="11">
        <f>SUM(C16:N16)</f>
        <v>374.08</v>
      </c>
    </row>
    <row r="17" spans="1:15" ht="15">
      <c r="A17" s="4">
        <v>15</v>
      </c>
      <c r="B17" s="19" t="s">
        <v>73</v>
      </c>
      <c r="C17" s="10">
        <v>254.21</v>
      </c>
      <c r="D17" s="10">
        <v>127.1</v>
      </c>
      <c r="E17" s="10">
        <v>127.11</v>
      </c>
      <c r="F17" s="10">
        <v>254.21</v>
      </c>
      <c r="G17" s="10"/>
      <c r="H17" s="10"/>
      <c r="I17" s="10"/>
      <c r="J17" s="10"/>
      <c r="K17" s="10"/>
      <c r="L17" s="10"/>
      <c r="M17" s="10"/>
      <c r="N17" s="10"/>
      <c r="O17" s="11">
        <f>SUM(C17:N17)</f>
        <v>762.63</v>
      </c>
    </row>
    <row r="18" spans="1:15" ht="15">
      <c r="A18" s="4">
        <v>16</v>
      </c>
      <c r="B18" s="19" t="s">
        <v>81</v>
      </c>
      <c r="C18" s="10">
        <v>50.84</v>
      </c>
      <c r="D18" s="10">
        <v>50.84</v>
      </c>
      <c r="E18" s="10"/>
      <c r="F18" s="10">
        <v>101.68</v>
      </c>
      <c r="G18" s="10">
        <v>152.53</v>
      </c>
      <c r="H18" s="10"/>
      <c r="I18" s="10">
        <v>47.63</v>
      </c>
      <c r="J18" s="10"/>
      <c r="K18" s="10"/>
      <c r="L18" s="10">
        <v>100.15</v>
      </c>
      <c r="M18" s="10"/>
      <c r="N18" s="10"/>
      <c r="O18" s="11">
        <f>SUM(C18:N18)</f>
        <v>503.66999999999996</v>
      </c>
    </row>
    <row r="19" spans="1:15" ht="15">
      <c r="A19" s="4">
        <v>17</v>
      </c>
      <c r="B19" s="19" t="s">
        <v>39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1"/>
    </row>
    <row r="20" spans="1:15" ht="15">
      <c r="A20" s="4">
        <v>18</v>
      </c>
      <c r="B20" s="19" t="s">
        <v>40</v>
      </c>
      <c r="C20" s="10">
        <v>254.21</v>
      </c>
      <c r="D20" s="10">
        <v>254.21</v>
      </c>
      <c r="E20" s="10">
        <v>254.21</v>
      </c>
      <c r="F20" s="10">
        <v>254.21</v>
      </c>
      <c r="G20" s="10"/>
      <c r="H20" s="10">
        <v>646.03</v>
      </c>
      <c r="I20" s="10">
        <v>338.23</v>
      </c>
      <c r="J20" s="10">
        <v>711.08</v>
      </c>
      <c r="K20" s="10"/>
      <c r="L20" s="10">
        <v>355.54</v>
      </c>
      <c r="M20" s="10"/>
      <c r="N20" s="10"/>
      <c r="O20" s="11">
        <f>SUM(C20:N20)</f>
        <v>3067.72</v>
      </c>
    </row>
    <row r="21" spans="1:15" ht="15">
      <c r="A21" s="4">
        <v>19</v>
      </c>
      <c r="B21" s="11" t="s">
        <v>41</v>
      </c>
      <c r="C21" s="11">
        <f aca="true" t="shared" si="0" ref="C21:N21">SUM(C3:C20)</f>
        <v>4091.69</v>
      </c>
      <c r="D21" s="11">
        <f t="shared" si="0"/>
        <v>4215.0199999999995</v>
      </c>
      <c r="E21" s="11">
        <f t="shared" si="0"/>
        <v>4937.5</v>
      </c>
      <c r="F21" s="11">
        <f t="shared" si="0"/>
        <v>4480.67</v>
      </c>
      <c r="G21" s="11">
        <f t="shared" si="0"/>
        <v>3989.24</v>
      </c>
      <c r="H21" s="11">
        <f t="shared" si="0"/>
        <v>4083.5600000000004</v>
      </c>
      <c r="I21" s="11">
        <f t="shared" si="0"/>
        <v>4528.9</v>
      </c>
      <c r="J21" s="11">
        <f t="shared" si="0"/>
        <v>4846.94</v>
      </c>
      <c r="K21" s="11">
        <f t="shared" si="0"/>
        <v>3692.06</v>
      </c>
      <c r="L21" s="11">
        <f t="shared" si="0"/>
        <v>4343.2300000000005</v>
      </c>
      <c r="M21" s="11">
        <f t="shared" si="0"/>
        <v>26092.38</v>
      </c>
      <c r="N21" s="11">
        <f t="shared" si="0"/>
        <v>3994.5200000000004</v>
      </c>
      <c r="O21" s="11">
        <f>SUM(C21:N21)</f>
        <v>73295.71</v>
      </c>
    </row>
    <row r="25" ht="15">
      <c r="N25" t="s">
        <v>85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4:G17"/>
  <sheetViews>
    <sheetView zoomScalePageLayoutView="0" workbookViewId="0" topLeftCell="A1">
      <selection activeCell="A1" sqref="A1:G7"/>
    </sheetView>
  </sheetViews>
  <sheetFormatPr defaultColWidth="9.140625" defaultRowHeight="15"/>
  <cols>
    <col min="1" max="1" width="18.8515625" style="0" customWidth="1"/>
    <col min="2" max="2" width="12.421875" style="0" bestFit="1" customWidth="1"/>
    <col min="4" max="4" width="18.140625" style="0" customWidth="1"/>
    <col min="6" max="6" width="18.00390625" style="0" customWidth="1"/>
    <col min="7" max="7" width="18.8515625" style="0" customWidth="1"/>
  </cols>
  <sheetData>
    <row r="4" spans="1:7" ht="15">
      <c r="A4" s="41" t="s">
        <v>83</v>
      </c>
      <c r="B4" s="41"/>
      <c r="C4" s="41"/>
      <c r="D4" s="41"/>
      <c r="E4" s="41"/>
      <c r="F4" s="41"/>
      <c r="G4" s="41"/>
    </row>
    <row r="5" spans="1:7" ht="15">
      <c r="A5" s="42"/>
      <c r="B5" s="42"/>
      <c r="C5" s="42"/>
      <c r="D5" s="42"/>
      <c r="E5" s="42"/>
      <c r="F5" s="42"/>
      <c r="G5" s="42"/>
    </row>
    <row r="6" spans="1:7" ht="60">
      <c r="A6" s="9" t="s">
        <v>59</v>
      </c>
      <c r="B6" s="7" t="s">
        <v>2</v>
      </c>
      <c r="C6" s="7" t="s">
        <v>48</v>
      </c>
      <c r="D6" s="9" t="s">
        <v>60</v>
      </c>
      <c r="E6" s="8" t="s">
        <v>49</v>
      </c>
      <c r="F6" s="9" t="s">
        <v>82</v>
      </c>
      <c r="G6" s="22" t="s">
        <v>86</v>
      </c>
    </row>
    <row r="7" spans="1:7" ht="15">
      <c r="A7" s="1">
        <v>8158.4</v>
      </c>
      <c r="B7" s="1">
        <v>75695.28000000001</v>
      </c>
      <c r="C7" s="1">
        <v>75856.15000000001</v>
      </c>
      <c r="D7" s="1">
        <v>8380.84</v>
      </c>
      <c r="E7" s="1">
        <v>73295.71</v>
      </c>
      <c r="F7" s="1">
        <f>C7-E7</f>
        <v>2560.4400000000023</v>
      </c>
      <c r="G7" s="23">
        <v>-9138.98</v>
      </c>
    </row>
    <row r="17" ht="15">
      <c r="G17" t="s">
        <v>85</v>
      </c>
    </row>
  </sheetData>
  <sheetProtection/>
  <mergeCells count="1">
    <mergeCell ref="A4:G5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1" sqref="A1:E19"/>
    </sheetView>
  </sheetViews>
  <sheetFormatPr defaultColWidth="9.140625" defaultRowHeight="15"/>
  <cols>
    <col min="2" max="2" width="18.57421875" style="0" customWidth="1"/>
    <col min="3" max="3" width="12.00390625" style="0" bestFit="1" customWidth="1"/>
    <col min="4" max="4" width="13.140625" style="0" bestFit="1" customWidth="1"/>
    <col min="5" max="5" width="18.28125" style="0" customWidth="1"/>
  </cols>
  <sheetData>
    <row r="1" spans="1:5" ht="15">
      <c r="A1" s="6"/>
      <c r="B1" s="6"/>
      <c r="C1" s="6"/>
      <c r="D1" s="6"/>
      <c r="E1" s="6"/>
    </row>
    <row r="2" spans="1:5" ht="15">
      <c r="A2" s="6" t="s">
        <v>87</v>
      </c>
      <c r="B2" s="6"/>
      <c r="C2" s="6"/>
      <c r="D2" s="6"/>
      <c r="E2" s="6"/>
    </row>
    <row r="3" spans="1:5" ht="15">
      <c r="A3" s="6"/>
      <c r="B3" s="6"/>
      <c r="C3" s="6"/>
      <c r="D3" s="6"/>
      <c r="E3" s="6"/>
    </row>
    <row r="4" spans="1:5" ht="15">
      <c r="A4" s="6" t="s">
        <v>18</v>
      </c>
      <c r="B4" s="6"/>
      <c r="C4" s="6"/>
      <c r="D4" s="6"/>
      <c r="E4" s="6"/>
    </row>
    <row r="5" spans="1:5" ht="15">
      <c r="A5" s="6"/>
      <c r="B5" s="6"/>
      <c r="C5" s="6"/>
      <c r="D5" s="6"/>
      <c r="E5" s="6"/>
    </row>
    <row r="6" spans="1:5" ht="30">
      <c r="A6" s="20" t="s">
        <v>0</v>
      </c>
      <c r="B6" s="21" t="s">
        <v>1</v>
      </c>
      <c r="C6" s="20" t="s">
        <v>2</v>
      </c>
      <c r="D6" s="20" t="s">
        <v>3</v>
      </c>
      <c r="E6" s="21" t="s">
        <v>4</v>
      </c>
    </row>
    <row r="7" spans="1:5" ht="15">
      <c r="A7" s="1" t="s">
        <v>11</v>
      </c>
      <c r="B7" s="1">
        <v>8380.84</v>
      </c>
      <c r="C7" s="1">
        <v>6546.7</v>
      </c>
      <c r="D7" s="1">
        <v>5724.8</v>
      </c>
      <c r="E7" s="1">
        <v>9202.74</v>
      </c>
    </row>
    <row r="8" spans="1:5" ht="15">
      <c r="A8" s="1" t="s">
        <v>12</v>
      </c>
      <c r="B8" s="1">
        <v>9202.74</v>
      </c>
      <c r="C8" s="1">
        <v>6546.7</v>
      </c>
      <c r="D8" s="1">
        <v>6862.88</v>
      </c>
      <c r="E8" s="1">
        <v>8886.56</v>
      </c>
    </row>
    <row r="9" spans="1:5" ht="15">
      <c r="A9" s="1" t="s">
        <v>13</v>
      </c>
      <c r="B9" s="1">
        <v>8886.56</v>
      </c>
      <c r="C9" s="1">
        <v>6546.7</v>
      </c>
      <c r="D9" s="1">
        <v>5131.79</v>
      </c>
      <c r="E9" s="1">
        <v>10301.47</v>
      </c>
    </row>
    <row r="10" spans="1:5" ht="15">
      <c r="A10" s="1" t="s">
        <v>14</v>
      </c>
      <c r="B10" s="1">
        <v>10301.47</v>
      </c>
      <c r="C10" s="1">
        <v>6546.7</v>
      </c>
      <c r="D10" s="1">
        <v>6862.47</v>
      </c>
      <c r="E10" s="1">
        <v>9985.7</v>
      </c>
    </row>
    <row r="11" spans="1:5" ht="15">
      <c r="A11" s="1" t="s">
        <v>15</v>
      </c>
      <c r="B11" s="1">
        <v>9985.7</v>
      </c>
      <c r="C11" s="1">
        <v>6546.7</v>
      </c>
      <c r="D11" s="1">
        <v>6258.55</v>
      </c>
      <c r="E11" s="1">
        <v>10273.85</v>
      </c>
    </row>
    <row r="12" spans="1:5" ht="15">
      <c r="A12" s="1" t="s">
        <v>16</v>
      </c>
      <c r="B12" s="1">
        <v>10273.85</v>
      </c>
      <c r="C12" s="1">
        <v>6546.7</v>
      </c>
      <c r="D12" s="1">
        <v>7463</v>
      </c>
      <c r="E12" s="1">
        <v>9357.55</v>
      </c>
    </row>
    <row r="13" spans="1:5" ht="15">
      <c r="A13" s="1" t="s">
        <v>17</v>
      </c>
      <c r="B13" s="1">
        <v>9357.55</v>
      </c>
      <c r="C13" s="1">
        <v>6546.7</v>
      </c>
      <c r="D13" s="1">
        <v>6440.89</v>
      </c>
      <c r="E13" s="1">
        <v>10135.3</v>
      </c>
    </row>
    <row r="14" spans="1:5" ht="15">
      <c r="A14" s="1" t="s">
        <v>5</v>
      </c>
      <c r="B14" s="1">
        <v>10135.3</v>
      </c>
      <c r="C14" s="1">
        <v>11685.36</v>
      </c>
      <c r="D14" s="1">
        <v>5632.95</v>
      </c>
      <c r="E14" s="1">
        <v>15829.86</v>
      </c>
    </row>
    <row r="15" spans="1:5" ht="15">
      <c r="A15" s="1" t="s">
        <v>6</v>
      </c>
      <c r="B15" s="1">
        <v>15829.86</v>
      </c>
      <c r="C15" s="1">
        <v>11685.36</v>
      </c>
      <c r="D15" s="1">
        <v>11335.14</v>
      </c>
      <c r="E15" s="1">
        <v>15865.99</v>
      </c>
    </row>
    <row r="16" spans="1:5" ht="15">
      <c r="A16" s="1" t="s">
        <v>7</v>
      </c>
      <c r="B16" s="1">
        <v>15865.99</v>
      </c>
      <c r="C16" s="1">
        <v>11685.36</v>
      </c>
      <c r="D16" s="1">
        <v>9573.41</v>
      </c>
      <c r="E16" s="1">
        <v>17977.94</v>
      </c>
    </row>
    <row r="17" spans="1:5" ht="15">
      <c r="A17" s="1" t="s">
        <v>8</v>
      </c>
      <c r="B17" s="1">
        <v>17977.94</v>
      </c>
      <c r="C17" s="1">
        <v>11685.36</v>
      </c>
      <c r="D17" s="1">
        <v>12409.93</v>
      </c>
      <c r="E17" s="1">
        <v>17253.37</v>
      </c>
    </row>
    <row r="18" spans="1:5" ht="15">
      <c r="A18" s="1" t="s">
        <v>9</v>
      </c>
      <c r="B18" s="1">
        <v>17253.37</v>
      </c>
      <c r="C18" s="1">
        <v>11685.36</v>
      </c>
      <c r="D18" s="1">
        <v>11911.43</v>
      </c>
      <c r="E18" s="1">
        <v>17027.3</v>
      </c>
    </row>
    <row r="19" spans="1:5" ht="15">
      <c r="A19" s="2" t="s">
        <v>10</v>
      </c>
      <c r="B19" s="2"/>
      <c r="C19" s="2">
        <f>SUM(C7:C18)</f>
        <v>104253.7</v>
      </c>
      <c r="D19" s="2">
        <f>SUM(D7:D18)</f>
        <v>95607.23999999999</v>
      </c>
      <c r="E19" s="2">
        <v>17027.3</v>
      </c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O19"/>
    </sheetView>
  </sheetViews>
  <sheetFormatPr defaultColWidth="9.140625" defaultRowHeight="15"/>
  <cols>
    <col min="1" max="1" width="3.57421875" style="0" customWidth="1"/>
    <col min="2" max="2" width="33.8515625" style="0" customWidth="1"/>
    <col min="3" max="3" width="8.00390625" style="0" bestFit="1" customWidth="1"/>
    <col min="4" max="4" width="9.00390625" style="0" bestFit="1" customWidth="1"/>
    <col min="5" max="7" width="8.00390625" style="0" bestFit="1" customWidth="1"/>
    <col min="8" max="8" width="7.8515625" style="0" customWidth="1"/>
    <col min="9" max="10" width="8.00390625" style="0" bestFit="1" customWidth="1"/>
  </cols>
  <sheetData>
    <row r="1" spans="1:15" ht="15">
      <c r="A1" s="43" t="s">
        <v>88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4"/>
      <c r="B2" s="4"/>
      <c r="C2" s="11" t="s">
        <v>11</v>
      </c>
      <c r="D2" s="11" t="s">
        <v>12</v>
      </c>
      <c r="E2" s="11" t="s">
        <v>13</v>
      </c>
      <c r="F2" s="11" t="s">
        <v>14</v>
      </c>
      <c r="G2" s="11" t="s">
        <v>15</v>
      </c>
      <c r="H2" s="11" t="s">
        <v>16</v>
      </c>
      <c r="I2" s="11" t="s">
        <v>17</v>
      </c>
      <c r="J2" s="11" t="s">
        <v>5</v>
      </c>
      <c r="K2" s="11" t="s">
        <v>6</v>
      </c>
      <c r="L2" s="11" t="s">
        <v>7</v>
      </c>
      <c r="M2" s="11" t="s">
        <v>8</v>
      </c>
      <c r="N2" s="11" t="s">
        <v>9</v>
      </c>
      <c r="O2" s="11" t="s">
        <v>10</v>
      </c>
    </row>
    <row r="3" spans="1:15" ht="15">
      <c r="A3" s="4">
        <v>1</v>
      </c>
      <c r="B3" s="19" t="s">
        <v>26</v>
      </c>
      <c r="C3" s="10">
        <v>819.58</v>
      </c>
      <c r="D3" s="10">
        <v>25050</v>
      </c>
      <c r="E3" s="24"/>
      <c r="F3" s="10">
        <v>158.39</v>
      </c>
      <c r="G3" s="10"/>
      <c r="H3" s="10">
        <v>184991</v>
      </c>
      <c r="I3" s="10"/>
      <c r="J3" s="10"/>
      <c r="K3" s="10"/>
      <c r="L3" s="10"/>
      <c r="M3" s="10"/>
      <c r="N3" s="10">
        <v>7600</v>
      </c>
      <c r="O3" s="11">
        <f>SUM(C3:N3)</f>
        <v>218618.97</v>
      </c>
    </row>
    <row r="4" spans="1:15" ht="15">
      <c r="A4" s="4">
        <v>2</v>
      </c>
      <c r="B4" s="19" t="s">
        <v>27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5">
      <c r="A5" s="4">
        <v>3</v>
      </c>
      <c r="B5" s="19" t="s">
        <v>28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15">
      <c r="A6" s="4">
        <v>4</v>
      </c>
      <c r="B6" s="19" t="s">
        <v>29</v>
      </c>
      <c r="C6" s="10">
        <v>287</v>
      </c>
      <c r="D6" s="10">
        <v>344</v>
      </c>
      <c r="E6" s="10">
        <v>257</v>
      </c>
      <c r="F6" s="10">
        <v>344</v>
      </c>
      <c r="G6" s="10">
        <v>313</v>
      </c>
      <c r="H6" s="10">
        <v>374</v>
      </c>
      <c r="I6" s="10">
        <v>323</v>
      </c>
      <c r="J6" s="10">
        <v>282</v>
      </c>
      <c r="K6" s="10">
        <v>567</v>
      </c>
      <c r="L6" s="10">
        <v>479</v>
      </c>
      <c r="M6" s="10">
        <v>621</v>
      </c>
      <c r="N6" s="10">
        <v>596</v>
      </c>
      <c r="O6" s="11">
        <f>SUM(C6:N6)</f>
        <v>4787</v>
      </c>
    </row>
    <row r="7" spans="1:15" ht="15">
      <c r="A7" s="4">
        <v>5</v>
      </c>
      <c r="B7" s="19" t="s">
        <v>30</v>
      </c>
      <c r="C7" s="10">
        <v>344</v>
      </c>
      <c r="D7" s="10">
        <v>412</v>
      </c>
      <c r="E7" s="10">
        <v>308</v>
      </c>
      <c r="F7" s="10">
        <v>412</v>
      </c>
      <c r="G7" s="10">
        <v>376</v>
      </c>
      <c r="H7" s="10">
        <v>448</v>
      </c>
      <c r="I7" s="10">
        <v>387</v>
      </c>
      <c r="J7" s="10">
        <v>338</v>
      </c>
      <c r="K7" s="10">
        <v>681</v>
      </c>
      <c r="L7" s="10">
        <v>575</v>
      </c>
      <c r="M7" s="10">
        <v>745</v>
      </c>
      <c r="N7" s="10">
        <v>715</v>
      </c>
      <c r="O7" s="11">
        <f>SUM(C7:N7)</f>
        <v>5741</v>
      </c>
    </row>
    <row r="8" spans="1:15" ht="15">
      <c r="A8" s="4">
        <v>6</v>
      </c>
      <c r="B8" s="19" t="s">
        <v>45</v>
      </c>
      <c r="C8" s="10">
        <v>48.44</v>
      </c>
      <c r="D8" s="10">
        <v>53.77</v>
      </c>
      <c r="E8" s="10">
        <v>65.04</v>
      </c>
      <c r="F8" s="10">
        <v>64.54</v>
      </c>
      <c r="G8" s="10">
        <v>61.91</v>
      </c>
      <c r="H8" s="10">
        <v>59.33</v>
      </c>
      <c r="I8" s="10">
        <v>66.51</v>
      </c>
      <c r="J8" s="10">
        <v>60.93</v>
      </c>
      <c r="K8" s="10">
        <v>61.02</v>
      </c>
      <c r="L8" s="10">
        <v>59.04</v>
      </c>
      <c r="M8" s="10">
        <v>80.99</v>
      </c>
      <c r="N8" s="10">
        <v>78.52</v>
      </c>
      <c r="O8" s="11">
        <f>SUM(C8:N8)</f>
        <v>760.04</v>
      </c>
    </row>
    <row r="9" spans="1:15" ht="15">
      <c r="A9" s="4">
        <v>7</v>
      </c>
      <c r="B9" s="19" t="s">
        <v>31</v>
      </c>
      <c r="C9" s="10">
        <v>2223.13</v>
      </c>
      <c r="D9" s="10">
        <v>2223.13</v>
      </c>
      <c r="E9" s="10">
        <v>2394.28</v>
      </c>
      <c r="F9" s="10">
        <v>2223.13</v>
      </c>
      <c r="G9" s="10">
        <v>2395.57</v>
      </c>
      <c r="H9" s="10">
        <v>2729.81</v>
      </c>
      <c r="I9" s="10">
        <v>2279.56</v>
      </c>
      <c r="J9" s="10">
        <v>2308.83</v>
      </c>
      <c r="K9" s="10">
        <v>1741.49</v>
      </c>
      <c r="L9" s="10">
        <v>2770.27</v>
      </c>
      <c r="M9" s="10">
        <v>2491.67</v>
      </c>
      <c r="N9" s="10">
        <v>2411.39</v>
      </c>
      <c r="O9" s="11">
        <f>SUM(C9:N9)</f>
        <v>28192.260000000002</v>
      </c>
    </row>
    <row r="10" spans="1:15" ht="15">
      <c r="A10" s="4">
        <v>8</v>
      </c>
      <c r="B10" s="19" t="s">
        <v>32</v>
      </c>
      <c r="C10" s="10">
        <v>451.3</v>
      </c>
      <c r="D10" s="10">
        <v>451.3</v>
      </c>
      <c r="E10" s="10">
        <v>486.04</v>
      </c>
      <c r="F10" s="10">
        <v>451.3</v>
      </c>
      <c r="G10" s="10">
        <v>486.3</v>
      </c>
      <c r="H10" s="10">
        <v>554.16</v>
      </c>
      <c r="I10" s="10">
        <v>462.75</v>
      </c>
      <c r="J10" s="10">
        <v>468.69</v>
      </c>
      <c r="K10" s="10">
        <v>353.52</v>
      </c>
      <c r="L10" s="10">
        <v>562.37</v>
      </c>
      <c r="M10" s="10">
        <v>505.81</v>
      </c>
      <c r="N10" s="10">
        <v>489.51</v>
      </c>
      <c r="O10" s="11">
        <f>SUM(C10:N10)</f>
        <v>5723.050000000001</v>
      </c>
    </row>
    <row r="11" spans="1:15" ht="15">
      <c r="A11" s="4">
        <v>9</v>
      </c>
      <c r="B11" s="19" t="s">
        <v>33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</row>
    <row r="12" spans="1:15" ht="15">
      <c r="A12" s="4">
        <v>10</v>
      </c>
      <c r="B12" s="19" t="s">
        <v>34</v>
      </c>
      <c r="C12" s="10">
        <v>85.57</v>
      </c>
      <c r="D12" s="10">
        <v>85.57</v>
      </c>
      <c r="E12" s="10"/>
      <c r="F12" s="10">
        <v>61.12</v>
      </c>
      <c r="G12" s="10">
        <v>85.57</v>
      </c>
      <c r="H12" s="10"/>
      <c r="I12" s="10">
        <v>85.57</v>
      </c>
      <c r="J12" s="10"/>
      <c r="K12" s="10">
        <v>83.75</v>
      </c>
      <c r="L12" s="10"/>
      <c r="M12" s="10">
        <v>167.5</v>
      </c>
      <c r="N12" s="10">
        <v>166.92</v>
      </c>
      <c r="O12" s="11">
        <f>SUM(C12:N12)</f>
        <v>821.5699999999999</v>
      </c>
    </row>
    <row r="13" spans="1:15" ht="26.25">
      <c r="A13" s="4">
        <v>11</v>
      </c>
      <c r="B13" s="19" t="s">
        <v>35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1:15" ht="26.25">
      <c r="A14" s="4">
        <v>12</v>
      </c>
      <c r="B14" s="19" t="s">
        <v>36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</row>
    <row r="15" spans="1:15" ht="15">
      <c r="A15" s="4">
        <v>13</v>
      </c>
      <c r="B15" s="19" t="s">
        <v>46</v>
      </c>
      <c r="C15" s="10">
        <v>44.01</v>
      </c>
      <c r="D15" s="10">
        <v>73.01</v>
      </c>
      <c r="E15" s="10">
        <v>268.94</v>
      </c>
      <c r="F15" s="10">
        <v>702.92</v>
      </c>
      <c r="G15" s="10"/>
      <c r="H15" s="10"/>
      <c r="I15" s="10">
        <v>201.71</v>
      </c>
      <c r="J15" s="10">
        <v>83.12</v>
      </c>
      <c r="K15" s="10">
        <v>191.43</v>
      </c>
      <c r="L15" s="10"/>
      <c r="M15" s="10">
        <v>28.71</v>
      </c>
      <c r="N15" s="10">
        <v>231.29</v>
      </c>
      <c r="O15" s="11">
        <f>SUM(C15:N15)</f>
        <v>1825.14</v>
      </c>
    </row>
    <row r="16" spans="1:15" ht="15">
      <c r="A16" s="4">
        <v>14</v>
      </c>
      <c r="B16" s="19" t="s">
        <v>37</v>
      </c>
      <c r="C16" s="10">
        <v>29.33</v>
      </c>
      <c r="D16" s="10">
        <v>29.33</v>
      </c>
      <c r="E16" s="10">
        <v>29.33</v>
      </c>
      <c r="F16" s="10">
        <v>29.33</v>
      </c>
      <c r="G16" s="10">
        <v>29.33</v>
      </c>
      <c r="H16" s="10">
        <v>29.33</v>
      </c>
      <c r="I16" s="10"/>
      <c r="J16" s="10"/>
      <c r="K16" s="10"/>
      <c r="L16" s="10"/>
      <c r="M16" s="10"/>
      <c r="N16" s="10"/>
      <c r="O16" s="11">
        <f>SUM(C16:N16)</f>
        <v>175.97999999999996</v>
      </c>
    </row>
    <row r="17" spans="1:15" ht="15">
      <c r="A17" s="4">
        <v>15</v>
      </c>
      <c r="B17" s="19" t="s">
        <v>81</v>
      </c>
      <c r="C17" s="10"/>
      <c r="D17" s="10"/>
      <c r="E17" s="10">
        <v>244.49</v>
      </c>
      <c r="F17" s="10">
        <v>97.79</v>
      </c>
      <c r="G17" s="10">
        <v>97.79</v>
      </c>
      <c r="H17" s="10"/>
      <c r="I17" s="10">
        <v>97.79</v>
      </c>
      <c r="J17" s="10"/>
      <c r="K17" s="10"/>
      <c r="L17" s="10"/>
      <c r="M17" s="10"/>
      <c r="N17" s="10"/>
      <c r="O17" s="11">
        <f>SUM(C17:N17)</f>
        <v>537.86</v>
      </c>
    </row>
    <row r="18" spans="1:15" ht="15">
      <c r="A18" s="4">
        <v>16</v>
      </c>
      <c r="B18" s="19" t="s">
        <v>40</v>
      </c>
      <c r="C18" s="10"/>
      <c r="D18" s="10">
        <v>1041.55</v>
      </c>
      <c r="E18" s="10">
        <v>694.36</v>
      </c>
      <c r="F18" s="10">
        <v>347.18</v>
      </c>
      <c r="G18" s="10"/>
      <c r="H18" s="10"/>
      <c r="I18" s="10">
        <v>347.18</v>
      </c>
      <c r="J18" s="10">
        <v>1041.55</v>
      </c>
      <c r="K18" s="10">
        <v>679.58</v>
      </c>
      <c r="L18" s="10">
        <v>679.58</v>
      </c>
      <c r="M18" s="10"/>
      <c r="N18" s="10"/>
      <c r="O18" s="11">
        <f>SUM(C18:N18)</f>
        <v>4830.98</v>
      </c>
    </row>
    <row r="19" spans="1:15" ht="15">
      <c r="A19" s="4">
        <v>17</v>
      </c>
      <c r="B19" s="11" t="s">
        <v>41</v>
      </c>
      <c r="C19" s="11">
        <f aca="true" t="shared" si="0" ref="C19:H19">SUM(C3:C18)</f>
        <v>4332.36</v>
      </c>
      <c r="D19" s="11">
        <f t="shared" si="0"/>
        <v>29763.66</v>
      </c>
      <c r="E19" s="11">
        <f t="shared" si="0"/>
        <v>4747.48</v>
      </c>
      <c r="F19" s="11">
        <f t="shared" si="0"/>
        <v>4891.7</v>
      </c>
      <c r="G19" s="11">
        <f t="shared" si="0"/>
        <v>3845.4700000000003</v>
      </c>
      <c r="H19" s="11">
        <f t="shared" si="0"/>
        <v>189185.62999999998</v>
      </c>
      <c r="I19" s="11">
        <f aca="true" t="shared" si="1" ref="I19:N19">SUM(I3:I18)</f>
        <v>4251.07</v>
      </c>
      <c r="J19" s="11">
        <f t="shared" si="1"/>
        <v>4583.12</v>
      </c>
      <c r="K19" s="11">
        <f t="shared" si="1"/>
        <v>4358.79</v>
      </c>
      <c r="L19" s="11">
        <f t="shared" si="1"/>
        <v>5125.26</v>
      </c>
      <c r="M19" s="11">
        <f t="shared" si="1"/>
        <v>4640.68</v>
      </c>
      <c r="N19" s="11">
        <f t="shared" si="1"/>
        <v>12288.630000000001</v>
      </c>
      <c r="O19" s="11">
        <f>SUM(C19:N19)</f>
        <v>272013.85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4:G7"/>
  <sheetViews>
    <sheetView zoomScalePageLayoutView="0" workbookViewId="0" topLeftCell="A1">
      <selection activeCell="N25" sqref="N25"/>
    </sheetView>
  </sheetViews>
  <sheetFormatPr defaultColWidth="9.140625" defaultRowHeight="15"/>
  <cols>
    <col min="1" max="1" width="18.7109375" style="0" customWidth="1"/>
    <col min="2" max="2" width="12.421875" style="0" bestFit="1" customWidth="1"/>
    <col min="4" max="4" width="18.28125" style="0" customWidth="1"/>
    <col min="6" max="6" width="18.7109375" style="0" customWidth="1"/>
    <col min="7" max="7" width="20.57421875" style="0" customWidth="1"/>
  </cols>
  <sheetData>
    <row r="4" spans="1:7" ht="15">
      <c r="A4" s="41" t="s">
        <v>89</v>
      </c>
      <c r="B4" s="41"/>
      <c r="C4" s="41"/>
      <c r="D4" s="41"/>
      <c r="E4" s="41"/>
      <c r="F4" s="41"/>
      <c r="G4" s="41"/>
    </row>
    <row r="5" spans="1:7" ht="15">
      <c r="A5" s="42"/>
      <c r="B5" s="42"/>
      <c r="C5" s="42"/>
      <c r="D5" s="42"/>
      <c r="E5" s="42"/>
      <c r="F5" s="42"/>
      <c r="G5" s="42"/>
    </row>
    <row r="6" spans="1:7" ht="60">
      <c r="A6" s="9" t="s">
        <v>59</v>
      </c>
      <c r="B6" s="7" t="s">
        <v>2</v>
      </c>
      <c r="C6" s="7" t="s">
        <v>48</v>
      </c>
      <c r="D6" s="9" t="s">
        <v>60</v>
      </c>
      <c r="E6" s="8" t="s">
        <v>49</v>
      </c>
      <c r="F6" s="9" t="s">
        <v>90</v>
      </c>
      <c r="G6" s="22" t="s">
        <v>91</v>
      </c>
    </row>
    <row r="7" spans="1:7" ht="15">
      <c r="A7" s="1">
        <v>8380.84</v>
      </c>
      <c r="B7" s="1">
        <v>104253.7</v>
      </c>
      <c r="C7" s="1">
        <v>95607.23999999999</v>
      </c>
      <c r="D7" s="1">
        <v>17027.3</v>
      </c>
      <c r="E7" s="1">
        <v>272013.85</v>
      </c>
      <c r="F7" s="1">
        <f>C7-E7</f>
        <v>-176406.61</v>
      </c>
      <c r="G7" s="23">
        <v>-185545.59</v>
      </c>
    </row>
  </sheetData>
  <sheetProtection/>
  <mergeCells count="1">
    <mergeCell ref="A4:G5"/>
  </mergeCells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A2" sqref="A2:E19"/>
    </sheetView>
  </sheetViews>
  <sheetFormatPr defaultColWidth="9.140625" defaultRowHeight="15"/>
  <cols>
    <col min="2" max="2" width="15.00390625" style="0" bestFit="1" customWidth="1"/>
    <col min="3" max="3" width="12.00390625" style="0" bestFit="1" customWidth="1"/>
    <col min="4" max="4" width="13.140625" style="0" bestFit="1" customWidth="1"/>
    <col min="5" max="5" width="14.140625" style="0" bestFit="1" customWidth="1"/>
  </cols>
  <sheetData>
    <row r="1" spans="1:5" ht="15">
      <c r="A1" s="6"/>
      <c r="B1" s="6"/>
      <c r="C1" s="6"/>
      <c r="D1" s="6"/>
      <c r="E1" s="6"/>
    </row>
    <row r="2" spans="1:5" ht="15">
      <c r="A2" s="6" t="s">
        <v>92</v>
      </c>
      <c r="B2" s="6"/>
      <c r="C2" s="6"/>
      <c r="D2" s="6"/>
      <c r="E2" s="6"/>
    </row>
    <row r="3" spans="1:5" ht="15">
      <c r="A3" s="6"/>
      <c r="B3" s="6"/>
      <c r="C3" s="6"/>
      <c r="D3" s="6"/>
      <c r="E3" s="6"/>
    </row>
    <row r="4" spans="1:5" ht="15">
      <c r="A4" s="6" t="s">
        <v>18</v>
      </c>
      <c r="B4" s="6"/>
      <c r="C4" s="6"/>
      <c r="D4" s="6"/>
      <c r="E4" s="6"/>
    </row>
    <row r="5" spans="1:5" ht="15">
      <c r="A5" s="6"/>
      <c r="B5" s="6"/>
      <c r="C5" s="6"/>
      <c r="D5" s="6"/>
      <c r="E5" s="6"/>
    </row>
    <row r="6" spans="1:5" ht="30">
      <c r="A6" s="20" t="s">
        <v>0</v>
      </c>
      <c r="B6" s="21" t="s">
        <v>1</v>
      </c>
      <c r="C6" s="20" t="s">
        <v>2</v>
      </c>
      <c r="D6" s="20" t="s">
        <v>3</v>
      </c>
      <c r="E6" s="21" t="s">
        <v>4</v>
      </c>
    </row>
    <row r="7" spans="1:5" ht="15">
      <c r="A7" s="1" t="s">
        <v>11</v>
      </c>
      <c r="B7" s="1">
        <v>17027.3</v>
      </c>
      <c r="C7" s="1">
        <v>11685.36</v>
      </c>
      <c r="D7" s="1">
        <v>11275.72</v>
      </c>
      <c r="E7" s="1">
        <v>17436.94</v>
      </c>
    </row>
    <row r="8" spans="1:5" ht="15">
      <c r="A8" s="1" t="s">
        <v>12</v>
      </c>
      <c r="B8" s="1">
        <v>17436.94</v>
      </c>
      <c r="C8" s="1">
        <v>11685.36</v>
      </c>
      <c r="D8" s="1">
        <v>11289.37</v>
      </c>
      <c r="E8" s="1">
        <v>17832.03</v>
      </c>
    </row>
    <row r="9" spans="1:5" ht="15">
      <c r="A9" s="1" t="s">
        <v>13</v>
      </c>
      <c r="B9" s="1">
        <v>17832.03</v>
      </c>
      <c r="C9" s="1">
        <v>11685.36</v>
      </c>
      <c r="D9" s="1">
        <v>13070.55</v>
      </c>
      <c r="E9" s="1">
        <v>16447.74</v>
      </c>
    </row>
    <row r="10" spans="1:5" ht="15">
      <c r="A10" s="1" t="s">
        <v>14</v>
      </c>
      <c r="B10" s="1">
        <v>16447.74</v>
      </c>
      <c r="C10" s="1">
        <v>11685.36</v>
      </c>
      <c r="D10" s="1">
        <v>10300.17</v>
      </c>
      <c r="E10" s="1">
        <v>17832.93</v>
      </c>
    </row>
    <row r="11" spans="1:5" ht="15">
      <c r="A11" s="1" t="s">
        <v>15</v>
      </c>
      <c r="B11" s="1">
        <v>17832.93</v>
      </c>
      <c r="C11" s="1">
        <v>11687.06</v>
      </c>
      <c r="D11" s="1">
        <v>12428.78</v>
      </c>
      <c r="E11" s="1">
        <v>17091.21</v>
      </c>
    </row>
    <row r="12" spans="1:5" ht="15">
      <c r="A12" s="1" t="s">
        <v>16</v>
      </c>
      <c r="B12" s="1">
        <v>17091.21</v>
      </c>
      <c r="C12" s="1">
        <v>11687.06</v>
      </c>
      <c r="D12" s="1">
        <v>11749.27</v>
      </c>
      <c r="E12" s="1">
        <v>17029</v>
      </c>
    </row>
    <row r="13" spans="1:5" ht="15">
      <c r="A13" s="1" t="s">
        <v>17</v>
      </c>
      <c r="B13" s="1">
        <v>17029</v>
      </c>
      <c r="C13" s="1">
        <v>11687.06</v>
      </c>
      <c r="D13" s="1">
        <v>11624.85</v>
      </c>
      <c r="E13" s="1">
        <v>17091.21</v>
      </c>
    </row>
    <row r="14" spans="1:5" ht="15">
      <c r="A14" s="1" t="s">
        <v>5</v>
      </c>
      <c r="B14" s="1">
        <v>17091.21</v>
      </c>
      <c r="C14" s="1">
        <v>11687.06</v>
      </c>
      <c r="D14" s="1">
        <v>10465.73</v>
      </c>
      <c r="E14" s="1">
        <v>18312.54</v>
      </c>
    </row>
    <row r="15" spans="1:5" ht="15">
      <c r="A15" s="1" t="s">
        <v>6</v>
      </c>
      <c r="B15" s="1">
        <v>18312.54</v>
      </c>
      <c r="C15" s="1">
        <v>11687.06</v>
      </c>
      <c r="D15" s="1">
        <v>11624.85</v>
      </c>
      <c r="E15" s="1">
        <v>18374.75</v>
      </c>
    </row>
    <row r="16" spans="1:5" ht="15">
      <c r="A16" s="1" t="s">
        <v>7</v>
      </c>
      <c r="B16" s="1">
        <v>18374.75</v>
      </c>
      <c r="C16" s="1">
        <v>11687.06</v>
      </c>
      <c r="D16" s="1">
        <v>11107.5</v>
      </c>
      <c r="E16" s="1">
        <v>18954.31</v>
      </c>
    </row>
    <row r="17" spans="1:5" ht="15">
      <c r="A17" s="1" t="s">
        <v>8</v>
      </c>
      <c r="B17" s="1">
        <v>18954.31</v>
      </c>
      <c r="C17" s="1">
        <v>11687.06</v>
      </c>
      <c r="D17" s="1">
        <v>11107.5</v>
      </c>
      <c r="E17" s="1">
        <v>19533.87</v>
      </c>
    </row>
    <row r="18" spans="1:5" ht="15">
      <c r="A18" s="1" t="s">
        <v>9</v>
      </c>
      <c r="B18" s="1">
        <v>19533.87</v>
      </c>
      <c r="C18" s="1">
        <v>11687.06</v>
      </c>
      <c r="D18" s="1">
        <v>12204.41</v>
      </c>
      <c r="E18" s="1">
        <v>19016.52</v>
      </c>
    </row>
    <row r="19" spans="1:5" ht="15">
      <c r="A19" s="2" t="s">
        <v>10</v>
      </c>
      <c r="B19" s="2"/>
      <c r="C19" s="2">
        <f>SUM(C7:C18)</f>
        <v>140237.91999999998</v>
      </c>
      <c r="D19" s="2">
        <f>SUM(D7:D18)</f>
        <v>138248.7</v>
      </c>
      <c r="E19" s="2">
        <v>19016.52</v>
      </c>
    </row>
  </sheetData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A1" sqref="A1:O19"/>
    </sheetView>
  </sheetViews>
  <sheetFormatPr defaultColWidth="9.140625" defaultRowHeight="15"/>
  <cols>
    <col min="1" max="1" width="3.00390625" style="0" bestFit="1" customWidth="1"/>
    <col min="2" max="2" width="31.28125" style="0" customWidth="1"/>
    <col min="3" max="7" width="8.00390625" style="0" bestFit="1" customWidth="1"/>
    <col min="8" max="8" width="9.00390625" style="0" bestFit="1" customWidth="1"/>
    <col min="9" max="10" width="8.00390625" style="0" bestFit="1" customWidth="1"/>
    <col min="11" max="11" width="8.421875" style="0" bestFit="1" customWidth="1"/>
    <col min="12" max="12" width="7.57421875" style="0" bestFit="1" customWidth="1"/>
    <col min="13" max="13" width="7.421875" style="0" customWidth="1"/>
    <col min="14" max="14" width="7.8515625" style="0" customWidth="1"/>
  </cols>
  <sheetData>
    <row r="1" spans="1:15" ht="15">
      <c r="A1" s="43" t="s">
        <v>93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4"/>
      <c r="B2" s="4"/>
      <c r="C2" s="11" t="s">
        <v>11</v>
      </c>
      <c r="D2" s="11" t="s">
        <v>12</v>
      </c>
      <c r="E2" s="11" t="s">
        <v>13</v>
      </c>
      <c r="F2" s="11" t="s">
        <v>14</v>
      </c>
      <c r="G2" s="11" t="s">
        <v>15</v>
      </c>
      <c r="H2" s="11" t="s">
        <v>16</v>
      </c>
      <c r="I2" s="11" t="s">
        <v>17</v>
      </c>
      <c r="J2" s="11" t="s">
        <v>5</v>
      </c>
      <c r="K2" s="11" t="s">
        <v>6</v>
      </c>
      <c r="L2" s="11" t="s">
        <v>7</v>
      </c>
      <c r="M2" s="11" t="s">
        <v>8</v>
      </c>
      <c r="N2" s="11" t="s">
        <v>9</v>
      </c>
      <c r="O2" s="11" t="s">
        <v>10</v>
      </c>
    </row>
    <row r="3" spans="1:15" ht="15">
      <c r="A3" s="4">
        <v>1</v>
      </c>
      <c r="B3" s="19" t="s">
        <v>26</v>
      </c>
      <c r="C3" s="10"/>
      <c r="D3" s="10"/>
      <c r="E3" s="24"/>
      <c r="F3" s="10"/>
      <c r="G3" s="10"/>
      <c r="H3">
        <v>16241.4</v>
      </c>
      <c r="I3" s="10"/>
      <c r="J3" s="10"/>
      <c r="K3" s="10"/>
      <c r="L3" s="10"/>
      <c r="M3" s="10"/>
      <c r="N3" s="10"/>
      <c r="O3" s="11">
        <f>SUM(C3:N3)</f>
        <v>16241.4</v>
      </c>
    </row>
    <row r="4" spans="1:15" ht="15">
      <c r="A4" s="4">
        <v>2</v>
      </c>
      <c r="B4" s="19" t="s">
        <v>27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5">
      <c r="A5" s="4">
        <v>3</v>
      </c>
      <c r="B5" s="19" t="s">
        <v>28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15">
      <c r="A6" s="4">
        <v>4</v>
      </c>
      <c r="B6" s="19" t="s">
        <v>29</v>
      </c>
      <c r="C6" s="10">
        <v>564</v>
      </c>
      <c r="D6" s="10">
        <v>565</v>
      </c>
      <c r="E6" s="10">
        <v>654</v>
      </c>
      <c r="F6" s="10">
        <v>516</v>
      </c>
      <c r="G6" s="10">
        <v>622</v>
      </c>
      <c r="H6" s="10">
        <v>588</v>
      </c>
      <c r="I6" s="10">
        <v>582</v>
      </c>
      <c r="J6" s="10">
        <v>524</v>
      </c>
      <c r="K6" s="10">
        <v>582</v>
      </c>
      <c r="L6" s="10">
        <v>556</v>
      </c>
      <c r="M6" s="10">
        <v>556</v>
      </c>
      <c r="N6" s="10">
        <v>611</v>
      </c>
      <c r="O6" s="11">
        <f>SUM(C6:N6)</f>
        <v>6920</v>
      </c>
    </row>
    <row r="7" spans="1:15" ht="15">
      <c r="A7" s="4">
        <v>5</v>
      </c>
      <c r="B7" s="19" t="s">
        <v>30</v>
      </c>
      <c r="C7" s="10">
        <v>677</v>
      </c>
      <c r="D7" s="10">
        <v>678</v>
      </c>
      <c r="E7" s="10">
        <v>785</v>
      </c>
      <c r="F7" s="10">
        <v>619</v>
      </c>
      <c r="G7" s="10">
        <v>746</v>
      </c>
      <c r="H7" s="10">
        <v>705</v>
      </c>
      <c r="I7" s="10">
        <v>698</v>
      </c>
      <c r="J7" s="10">
        <v>628</v>
      </c>
      <c r="K7" s="10">
        <v>698</v>
      </c>
      <c r="L7" s="10">
        <v>667</v>
      </c>
      <c r="M7" s="10">
        <v>667</v>
      </c>
      <c r="N7" s="10">
        <v>733</v>
      </c>
      <c r="O7" s="11">
        <f>SUM(C7:N7)</f>
        <v>8301</v>
      </c>
    </row>
    <row r="8" spans="1:15" ht="15">
      <c r="A8" s="4">
        <v>6</v>
      </c>
      <c r="B8" s="19" t="s">
        <v>45</v>
      </c>
      <c r="C8" s="10">
        <v>78.39</v>
      </c>
      <c r="D8" s="10">
        <v>84.49</v>
      </c>
      <c r="E8" s="10">
        <v>81.74</v>
      </c>
      <c r="F8" s="10">
        <v>83.31</v>
      </c>
      <c r="G8" s="10">
        <v>86.56</v>
      </c>
      <c r="H8" s="10">
        <v>99.38</v>
      </c>
      <c r="I8" s="10">
        <v>86.39</v>
      </c>
      <c r="J8" s="10">
        <v>87.86</v>
      </c>
      <c r="K8" s="10">
        <v>84.57</v>
      </c>
      <c r="L8" s="10">
        <v>144.32</v>
      </c>
      <c r="M8" s="10">
        <v>85.72</v>
      </c>
      <c r="N8" s="10">
        <v>86.35</v>
      </c>
      <c r="O8" s="11">
        <f>SUM(C8:N8)</f>
        <v>1089.08</v>
      </c>
    </row>
    <row r="9" spans="1:15" ht="15">
      <c r="A9" s="4">
        <v>7</v>
      </c>
      <c r="B9" s="19" t="s">
        <v>31</v>
      </c>
      <c r="C9" s="10">
        <v>2399.46</v>
      </c>
      <c r="D9" s="10">
        <v>2728.52</v>
      </c>
      <c r="E9" s="10">
        <v>2892.18</v>
      </c>
      <c r="F9" s="10">
        <v>2892.19</v>
      </c>
      <c r="G9" s="10">
        <v>2739.99</v>
      </c>
      <c r="H9" s="10">
        <v>3307.65</v>
      </c>
      <c r="I9" s="10">
        <v>2459.42</v>
      </c>
      <c r="J9" s="10">
        <v>3511.42</v>
      </c>
      <c r="K9" s="10">
        <v>3034.12</v>
      </c>
      <c r="L9" s="10">
        <v>2576.95</v>
      </c>
      <c r="M9" s="10">
        <v>3047.75</v>
      </c>
      <c r="N9" s="10">
        <v>3415.96</v>
      </c>
      <c r="O9" s="11">
        <f>SUM(C9:N9)</f>
        <v>35005.61</v>
      </c>
    </row>
    <row r="10" spans="1:15" ht="15">
      <c r="A10" s="4">
        <v>8</v>
      </c>
      <c r="B10" s="19" t="s">
        <v>32</v>
      </c>
      <c r="C10" s="10">
        <v>487.09</v>
      </c>
      <c r="D10" s="10">
        <v>553.89</v>
      </c>
      <c r="E10" s="10">
        <v>587.11</v>
      </c>
      <c r="F10" s="10">
        <v>587.11</v>
      </c>
      <c r="G10" s="10">
        <v>556.22</v>
      </c>
      <c r="H10" s="10">
        <v>671.45</v>
      </c>
      <c r="I10" s="10">
        <v>499.26</v>
      </c>
      <c r="J10" s="10">
        <v>712.82</v>
      </c>
      <c r="K10" s="10">
        <v>615.93</v>
      </c>
      <c r="L10" s="10">
        <v>523.12</v>
      </c>
      <c r="M10" s="10">
        <v>618.69</v>
      </c>
      <c r="N10" s="10">
        <v>693.44</v>
      </c>
      <c r="O10" s="11">
        <f>SUM(C10:N10)</f>
        <v>7106.130000000001</v>
      </c>
    </row>
    <row r="11" spans="1:15" ht="15">
      <c r="A11" s="4">
        <v>9</v>
      </c>
      <c r="B11" s="19" t="s">
        <v>33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</row>
    <row r="12" spans="1:15" ht="15">
      <c r="A12" s="4">
        <v>10</v>
      </c>
      <c r="B12" s="19" t="s">
        <v>34</v>
      </c>
      <c r="C12" s="10">
        <v>83.46</v>
      </c>
      <c r="D12" s="10">
        <v>190.76</v>
      </c>
      <c r="E12" s="10">
        <v>83.45</v>
      </c>
      <c r="F12" s="10"/>
      <c r="G12" s="10"/>
      <c r="H12" s="10"/>
      <c r="I12" s="10"/>
      <c r="J12" s="10">
        <v>166.91</v>
      </c>
      <c r="K12" s="10">
        <v>83.45</v>
      </c>
      <c r="L12" s="10"/>
      <c r="M12" s="10">
        <v>83.45</v>
      </c>
      <c r="N12" s="10">
        <v>160.45</v>
      </c>
      <c r="O12" s="11">
        <f>SUM(C12:N12)</f>
        <v>851.9300000000001</v>
      </c>
    </row>
    <row r="13" spans="1:15" ht="26.25">
      <c r="A13" s="4">
        <v>11</v>
      </c>
      <c r="B13" s="19" t="s">
        <v>35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1:15" ht="26.25">
      <c r="A14" s="4">
        <v>12</v>
      </c>
      <c r="B14" s="19" t="s">
        <v>36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</row>
    <row r="15" spans="1:15" ht="15">
      <c r="A15" s="4">
        <v>13</v>
      </c>
      <c r="B15" s="19" t="s">
        <v>46</v>
      </c>
      <c r="C15" s="10">
        <v>199.1</v>
      </c>
      <c r="D15" s="10">
        <v>131.15</v>
      </c>
      <c r="E15" s="10">
        <v>47.69</v>
      </c>
      <c r="F15" s="10">
        <v>400.6</v>
      </c>
      <c r="G15" s="10">
        <v>379.13</v>
      </c>
      <c r="H15" s="10">
        <v>7.15</v>
      </c>
      <c r="I15" s="10">
        <v>81.07</v>
      </c>
      <c r="J15" s="10">
        <v>393.44</v>
      </c>
      <c r="K15" s="10"/>
      <c r="L15" s="10">
        <v>65.57</v>
      </c>
      <c r="M15" s="10"/>
      <c r="N15" s="10">
        <v>303.71</v>
      </c>
      <c r="O15" s="11">
        <f>SUM(C15:N15)</f>
        <v>2008.6100000000001</v>
      </c>
    </row>
    <row r="16" spans="1:15" ht="15">
      <c r="A16" s="4">
        <v>14</v>
      </c>
      <c r="B16" s="19" t="s">
        <v>37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>SUM(C16:N16)</f>
        <v>0</v>
      </c>
    </row>
    <row r="17" spans="1:15" ht="15">
      <c r="A17" s="4">
        <v>15</v>
      </c>
      <c r="B17" s="19" t="s">
        <v>81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1">
        <f>SUM(C17:N17)</f>
        <v>0</v>
      </c>
    </row>
    <row r="18" spans="1:15" ht="15">
      <c r="A18" s="4">
        <v>16</v>
      </c>
      <c r="B18" s="19" t="s">
        <v>40</v>
      </c>
      <c r="C18" s="10">
        <v>338.6</v>
      </c>
      <c r="D18" s="10">
        <v>677.19</v>
      </c>
      <c r="E18" s="10">
        <v>677.19</v>
      </c>
      <c r="F18" s="10">
        <v>677.19</v>
      </c>
      <c r="G18" s="10">
        <v>553.2</v>
      </c>
      <c r="H18" s="10"/>
      <c r="I18" s="10"/>
      <c r="J18" s="10">
        <v>333.8</v>
      </c>
      <c r="K18" s="10">
        <v>677.19</v>
      </c>
      <c r="L18" s="10"/>
      <c r="M18" s="10"/>
      <c r="N18" s="10"/>
      <c r="O18" s="11">
        <f>SUM(C18:N18)</f>
        <v>3934.36</v>
      </c>
    </row>
    <row r="19" spans="1:15" ht="15">
      <c r="A19" s="4">
        <v>17</v>
      </c>
      <c r="B19" s="11" t="s">
        <v>41</v>
      </c>
      <c r="C19" s="11">
        <f aca="true" t="shared" si="0" ref="C19:N19">SUM(C3:C18)</f>
        <v>4827.100000000001</v>
      </c>
      <c r="D19" s="11">
        <f t="shared" si="0"/>
        <v>5609</v>
      </c>
      <c r="E19" s="11">
        <f t="shared" si="0"/>
        <v>5808.359999999999</v>
      </c>
      <c r="F19" s="11">
        <f t="shared" si="0"/>
        <v>5775.4</v>
      </c>
      <c r="G19" s="11">
        <f t="shared" si="0"/>
        <v>5683.099999999999</v>
      </c>
      <c r="H19" s="11">
        <f t="shared" si="0"/>
        <v>21620.030000000006</v>
      </c>
      <c r="I19" s="11">
        <f t="shared" si="0"/>
        <v>4406.14</v>
      </c>
      <c r="J19" s="11">
        <f t="shared" si="0"/>
        <v>6358.249999999999</v>
      </c>
      <c r="K19" s="11">
        <f t="shared" si="0"/>
        <v>5775.26</v>
      </c>
      <c r="L19" s="11">
        <f t="shared" si="0"/>
        <v>4532.959999999999</v>
      </c>
      <c r="M19" s="11">
        <f t="shared" si="0"/>
        <v>5058.61</v>
      </c>
      <c r="N19" s="11">
        <f t="shared" si="0"/>
        <v>6003.91</v>
      </c>
      <c r="O19" s="11">
        <f>SUM(C19:N19)</f>
        <v>81458.12000000001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3:G5"/>
  <sheetViews>
    <sheetView zoomScalePageLayoutView="0" workbookViewId="0" topLeftCell="A1">
      <selection activeCell="A3" sqref="A3:G5"/>
    </sheetView>
  </sheetViews>
  <sheetFormatPr defaultColWidth="9.140625" defaultRowHeight="15"/>
  <cols>
    <col min="1" max="1" width="18.57421875" style="0" customWidth="1"/>
    <col min="2" max="2" width="12.421875" style="0" bestFit="1" customWidth="1"/>
    <col min="3" max="3" width="9.28125" style="0" bestFit="1" customWidth="1"/>
    <col min="4" max="4" width="19.28125" style="0" customWidth="1"/>
    <col min="6" max="6" width="19.57421875" style="0" customWidth="1"/>
    <col min="7" max="7" width="27.140625" style="0" customWidth="1"/>
  </cols>
  <sheetData>
    <row r="3" spans="1:7" ht="15">
      <c r="A3" s="42" t="s">
        <v>95</v>
      </c>
      <c r="B3" s="42"/>
      <c r="C3" s="42"/>
      <c r="D3" s="42"/>
      <c r="E3" s="42"/>
      <c r="F3" s="42"/>
      <c r="G3" s="42"/>
    </row>
    <row r="4" spans="1:7" ht="45">
      <c r="A4" s="9" t="s">
        <v>59</v>
      </c>
      <c r="B4" s="7" t="s">
        <v>2</v>
      </c>
      <c r="C4" s="7" t="s">
        <v>48</v>
      </c>
      <c r="D4" s="9" t="s">
        <v>60</v>
      </c>
      <c r="E4" s="8" t="s">
        <v>49</v>
      </c>
      <c r="F4" s="9" t="s">
        <v>94</v>
      </c>
      <c r="G4" s="22" t="s">
        <v>96</v>
      </c>
    </row>
    <row r="5" spans="1:7" ht="15">
      <c r="A5" s="1">
        <v>17027.3</v>
      </c>
      <c r="B5" s="1">
        <v>140237.91999999998</v>
      </c>
      <c r="C5" s="1">
        <v>138248.7</v>
      </c>
      <c r="D5" s="1">
        <v>19016.52</v>
      </c>
      <c r="E5" s="1">
        <v>81458.12000000001</v>
      </c>
      <c r="F5" s="1">
        <f>C5-E5</f>
        <v>56790.58</v>
      </c>
      <c r="G5" s="23">
        <v>-128755.01</v>
      </c>
    </row>
  </sheetData>
  <sheetProtection/>
  <mergeCells count="1">
    <mergeCell ref="A3:G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8"/>
    </sheetView>
  </sheetViews>
  <sheetFormatPr defaultColWidth="9.140625" defaultRowHeight="15"/>
  <cols>
    <col min="2" max="2" width="15.00390625" style="0" bestFit="1" customWidth="1"/>
    <col min="3" max="3" width="12.00390625" style="0" bestFit="1" customWidth="1"/>
    <col min="4" max="4" width="13.140625" style="0" bestFit="1" customWidth="1"/>
    <col min="5" max="5" width="14.140625" style="0" bestFit="1" customWidth="1"/>
  </cols>
  <sheetData>
    <row r="1" spans="1:5" ht="15">
      <c r="A1" s="6" t="s">
        <v>99</v>
      </c>
      <c r="B1" s="6"/>
      <c r="C1" s="6"/>
      <c r="D1" s="6"/>
      <c r="E1" s="6"/>
    </row>
    <row r="2" spans="1:5" ht="15">
      <c r="A2" s="6"/>
      <c r="B2" s="6"/>
      <c r="C2" s="6"/>
      <c r="D2" s="6"/>
      <c r="E2" s="6"/>
    </row>
    <row r="3" spans="1:5" ht="15">
      <c r="A3" s="6" t="s">
        <v>18</v>
      </c>
      <c r="B3" s="6"/>
      <c r="C3" s="6"/>
      <c r="D3" s="6"/>
      <c r="E3" s="6"/>
    </row>
    <row r="4" spans="1:5" ht="15">
      <c r="A4" s="6"/>
      <c r="B4" s="6"/>
      <c r="C4" s="6"/>
      <c r="D4" s="6"/>
      <c r="E4" s="6"/>
    </row>
    <row r="5" spans="1:5" ht="30">
      <c r="A5" s="20" t="s">
        <v>0</v>
      </c>
      <c r="B5" s="21" t="s">
        <v>1</v>
      </c>
      <c r="C5" s="20" t="s">
        <v>2</v>
      </c>
      <c r="D5" s="20" t="s">
        <v>3</v>
      </c>
      <c r="E5" s="21" t="s">
        <v>4</v>
      </c>
    </row>
    <row r="6" spans="1:5" ht="15">
      <c r="A6" s="1" t="s">
        <v>11</v>
      </c>
      <c r="B6" s="1">
        <v>19016.52</v>
      </c>
      <c r="C6" s="1">
        <v>12072.26</v>
      </c>
      <c r="D6" s="1">
        <v>11107.5</v>
      </c>
      <c r="E6" s="1">
        <v>19981.28</v>
      </c>
    </row>
    <row r="7" spans="1:5" ht="15">
      <c r="A7" s="1" t="s">
        <v>12</v>
      </c>
      <c r="B7" s="1">
        <v>19981.28</v>
      </c>
      <c r="C7" s="1">
        <v>12072.26</v>
      </c>
      <c r="D7" s="1">
        <v>18892.73</v>
      </c>
      <c r="E7" s="1">
        <v>13419.74</v>
      </c>
    </row>
    <row r="8" spans="1:5" ht="15">
      <c r="A8" s="1" t="s">
        <v>13</v>
      </c>
      <c r="B8" s="1">
        <v>13419.74</v>
      </c>
      <c r="C8" s="1">
        <v>12072.26</v>
      </c>
      <c r="D8" s="1">
        <v>11563.97</v>
      </c>
      <c r="E8" s="1">
        <v>13669.1</v>
      </c>
    </row>
    <row r="9" spans="1:5" ht="15">
      <c r="A9" s="1" t="s">
        <v>14</v>
      </c>
      <c r="B9" s="1">
        <v>13669.1</v>
      </c>
      <c r="C9" s="1">
        <v>12072.26</v>
      </c>
      <c r="D9" s="1">
        <v>12130.24</v>
      </c>
      <c r="E9" s="1">
        <v>13611.12</v>
      </c>
    </row>
    <row r="10" spans="1:5" ht="15">
      <c r="A10" s="1" t="s">
        <v>15</v>
      </c>
      <c r="B10" s="1">
        <v>13611.12</v>
      </c>
      <c r="C10" s="1">
        <v>12072.26</v>
      </c>
      <c r="D10" s="1">
        <v>11946.88</v>
      </c>
      <c r="E10" s="1">
        <v>13736.5</v>
      </c>
    </row>
    <row r="11" spans="1:5" ht="15">
      <c r="A11" s="1" t="s">
        <v>16</v>
      </c>
      <c r="B11" s="1">
        <v>13736.5</v>
      </c>
      <c r="C11" s="1">
        <v>12072.26</v>
      </c>
      <c r="D11" s="1">
        <v>10213.35</v>
      </c>
      <c r="E11" s="1">
        <v>15595.41</v>
      </c>
    </row>
    <row r="12" spans="1:5" ht="15">
      <c r="A12" s="1" t="s">
        <v>17</v>
      </c>
      <c r="B12" s="1">
        <v>15595.41</v>
      </c>
      <c r="C12" s="1">
        <v>12072.26</v>
      </c>
      <c r="D12" s="1">
        <v>10213.35</v>
      </c>
      <c r="E12" s="1">
        <v>17454.32</v>
      </c>
    </row>
    <row r="13" spans="1:5" ht="15">
      <c r="A13" s="1" t="s">
        <v>5</v>
      </c>
      <c r="B13" s="1">
        <v>17454.32</v>
      </c>
      <c r="C13" s="1">
        <v>12071.36</v>
      </c>
      <c r="D13" s="1">
        <v>11105.53</v>
      </c>
      <c r="E13" s="1">
        <v>18420.15</v>
      </c>
    </row>
    <row r="14" spans="1:5" ht="15">
      <c r="A14" s="1" t="s">
        <v>6</v>
      </c>
      <c r="B14" s="1">
        <v>18420.15</v>
      </c>
      <c r="C14" s="1">
        <v>12071.36</v>
      </c>
      <c r="D14" s="1">
        <v>10809.78</v>
      </c>
      <c r="E14" s="1">
        <v>19681.73</v>
      </c>
    </row>
    <row r="15" spans="1:5" ht="15">
      <c r="A15" s="1" t="s">
        <v>7</v>
      </c>
      <c r="B15" s="1">
        <v>19681.73</v>
      </c>
      <c r="C15" s="1">
        <v>12071.36</v>
      </c>
      <c r="D15" s="1">
        <v>11773.58</v>
      </c>
      <c r="E15" s="1">
        <v>19979.51</v>
      </c>
    </row>
    <row r="16" spans="1:5" ht="15">
      <c r="A16" s="1" t="s">
        <v>8</v>
      </c>
      <c r="B16" s="1">
        <v>19979.51</v>
      </c>
      <c r="C16" s="1">
        <v>12071.36</v>
      </c>
      <c r="D16" s="1">
        <v>11044.63</v>
      </c>
      <c r="E16" s="1">
        <v>21006.24</v>
      </c>
    </row>
    <row r="17" spans="1:5" ht="15">
      <c r="A17" s="1" t="s">
        <v>9</v>
      </c>
      <c r="B17" s="1">
        <v>21006.24</v>
      </c>
      <c r="C17" s="1">
        <v>12071.36</v>
      </c>
      <c r="D17" s="1">
        <v>13609.47</v>
      </c>
      <c r="E17" s="1">
        <v>19468.13</v>
      </c>
    </row>
    <row r="18" spans="1:5" ht="15">
      <c r="A18" s="2" t="s">
        <v>10</v>
      </c>
      <c r="B18" s="2"/>
      <c r="C18" s="2">
        <f>SUM(C6:C17)</f>
        <v>144862.62</v>
      </c>
      <c r="D18" s="2">
        <f>SUM(D6:D17)</f>
        <v>144411.01</v>
      </c>
      <c r="E18" s="2">
        <v>19468.13</v>
      </c>
    </row>
  </sheetData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A1" sqref="A1:O18"/>
    </sheetView>
  </sheetViews>
  <sheetFormatPr defaultColWidth="9.140625" defaultRowHeight="15"/>
  <cols>
    <col min="1" max="1" width="3.00390625" style="0" bestFit="1" customWidth="1"/>
    <col min="2" max="2" width="30.140625" style="0" customWidth="1"/>
  </cols>
  <sheetData>
    <row r="1" spans="1:15" ht="15">
      <c r="A1" s="43" t="s">
        <v>100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4"/>
      <c r="B2" s="4"/>
      <c r="C2" s="11" t="s">
        <v>11</v>
      </c>
      <c r="D2" s="11" t="s">
        <v>12</v>
      </c>
      <c r="E2" s="11" t="s">
        <v>13</v>
      </c>
      <c r="F2" s="11" t="s">
        <v>14</v>
      </c>
      <c r="G2" s="11" t="s">
        <v>15</v>
      </c>
      <c r="H2" s="11" t="s">
        <v>16</v>
      </c>
      <c r="I2" s="11" t="s">
        <v>17</v>
      </c>
      <c r="J2" s="11" t="s">
        <v>5</v>
      </c>
      <c r="K2" s="11" t="s">
        <v>6</v>
      </c>
      <c r="L2" s="11" t="s">
        <v>7</v>
      </c>
      <c r="M2" s="11" t="s">
        <v>8</v>
      </c>
      <c r="N2" s="11" t="s">
        <v>9</v>
      </c>
      <c r="O2" s="11" t="s">
        <v>10</v>
      </c>
    </row>
    <row r="3" spans="1:15" ht="15">
      <c r="A3" s="4">
        <v>1</v>
      </c>
      <c r="B3" s="19" t="s">
        <v>26</v>
      </c>
      <c r="C3" s="10"/>
      <c r="D3" s="10"/>
      <c r="E3" s="24"/>
      <c r="F3" s="10">
        <v>3115.28</v>
      </c>
      <c r="G3" s="10">
        <v>5137.34</v>
      </c>
      <c r="I3" s="10"/>
      <c r="J3" s="10"/>
      <c r="K3" s="10"/>
      <c r="L3" s="10"/>
      <c r="M3" s="10"/>
      <c r="N3" s="10"/>
      <c r="O3" s="11">
        <f>SUM(C3:N3)</f>
        <v>8252.62</v>
      </c>
    </row>
    <row r="4" spans="1:15" ht="15">
      <c r="A4" s="4">
        <v>2</v>
      </c>
      <c r="B4" s="19" t="s">
        <v>27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5">
      <c r="A5" s="4">
        <v>3</v>
      </c>
      <c r="B5" s="19" t="s">
        <v>28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15">
      <c r="A6" s="4">
        <v>4</v>
      </c>
      <c r="B6" s="19" t="s">
        <v>29</v>
      </c>
      <c r="C6" s="10">
        <v>556</v>
      </c>
      <c r="D6" s="10">
        <v>945</v>
      </c>
      <c r="E6" s="10">
        <v>579</v>
      </c>
      <c r="F6" s="10">
        <v>607</v>
      </c>
      <c r="G6" s="10">
        <v>598</v>
      </c>
      <c r="H6" s="10">
        <v>511</v>
      </c>
      <c r="I6" s="10">
        <v>511</v>
      </c>
      <c r="J6" s="10">
        <v>556</v>
      </c>
      <c r="K6" s="10">
        <v>541</v>
      </c>
      <c r="L6" s="10">
        <v>589</v>
      </c>
      <c r="M6" s="10">
        <v>553</v>
      </c>
      <c r="N6" s="10">
        <v>681</v>
      </c>
      <c r="O6" s="11">
        <f>SUM(C6:N6)</f>
        <v>7227</v>
      </c>
    </row>
    <row r="7" spans="1:15" ht="15">
      <c r="A7" s="4">
        <v>5</v>
      </c>
      <c r="B7" s="19" t="s">
        <v>30</v>
      </c>
      <c r="C7" s="10">
        <v>667</v>
      </c>
      <c r="D7" s="10">
        <v>1134</v>
      </c>
      <c r="E7" s="10">
        <v>694</v>
      </c>
      <c r="F7" s="10">
        <v>728</v>
      </c>
      <c r="G7" s="10">
        <v>717</v>
      </c>
      <c r="H7" s="10">
        <v>613</v>
      </c>
      <c r="I7" s="10">
        <v>613</v>
      </c>
      <c r="J7" s="10">
        <v>667</v>
      </c>
      <c r="K7" s="10">
        <v>649</v>
      </c>
      <c r="L7" s="10">
        <v>707</v>
      </c>
      <c r="M7" s="10">
        <v>663</v>
      </c>
      <c r="N7" s="10">
        <v>817</v>
      </c>
      <c r="O7" s="11">
        <f>SUM(C7:N7)</f>
        <v>8669</v>
      </c>
    </row>
    <row r="8" spans="1:15" ht="15">
      <c r="A8" s="4">
        <v>6</v>
      </c>
      <c r="B8" s="19" t="s">
        <v>45</v>
      </c>
      <c r="C8" s="10">
        <v>84.17</v>
      </c>
      <c r="D8" s="10">
        <v>78.44</v>
      </c>
      <c r="E8" s="10">
        <v>81.62</v>
      </c>
      <c r="F8" s="10">
        <v>82.5</v>
      </c>
      <c r="G8" s="10">
        <v>93.71</v>
      </c>
      <c r="H8" s="10">
        <v>91.55</v>
      </c>
      <c r="I8" s="10">
        <v>95.89</v>
      </c>
      <c r="J8" s="10">
        <v>106.37</v>
      </c>
      <c r="K8" s="10">
        <v>88.54</v>
      </c>
      <c r="L8" s="10">
        <v>143.09</v>
      </c>
      <c r="M8" s="10">
        <v>89.24</v>
      </c>
      <c r="N8" s="10">
        <v>292.72</v>
      </c>
      <c r="O8" s="11">
        <f>SUM(C8:N8)</f>
        <v>1327.84</v>
      </c>
    </row>
    <row r="9" spans="1:15" ht="15">
      <c r="A9" s="4">
        <v>7</v>
      </c>
      <c r="B9" s="19" t="s">
        <v>31</v>
      </c>
      <c r="C9" s="10">
        <v>3031.15</v>
      </c>
      <c r="D9" s="10">
        <v>3054.07</v>
      </c>
      <c r="E9" s="10">
        <v>3077</v>
      </c>
      <c r="F9" s="10">
        <v>3099.92</v>
      </c>
      <c r="G9" s="10">
        <v>3378.74</v>
      </c>
      <c r="H9" s="10">
        <v>3720.41</v>
      </c>
      <c r="I9" s="10">
        <v>3669.98</v>
      </c>
      <c r="J9" s="10">
        <v>3874.57</v>
      </c>
      <c r="K9" s="10">
        <v>3575.18</v>
      </c>
      <c r="L9" s="10">
        <v>3564.24</v>
      </c>
      <c r="M9" s="10">
        <v>3608.63</v>
      </c>
      <c r="N9" s="10">
        <v>3531.59</v>
      </c>
      <c r="O9" s="11">
        <f>SUM(C9:N9)</f>
        <v>41185.479999999996</v>
      </c>
    </row>
    <row r="10" spans="1:15" ht="15">
      <c r="A10" s="4">
        <v>8</v>
      </c>
      <c r="B10" s="19" t="s">
        <v>32</v>
      </c>
      <c r="C10" s="10">
        <v>615.32</v>
      </c>
      <c r="D10" s="10">
        <v>619.98</v>
      </c>
      <c r="E10" s="10">
        <v>624.63</v>
      </c>
      <c r="F10" s="10">
        <v>629.28</v>
      </c>
      <c r="G10" s="10">
        <v>685.89</v>
      </c>
      <c r="H10" s="10">
        <v>755.24</v>
      </c>
      <c r="I10" s="10">
        <v>745.01</v>
      </c>
      <c r="J10" s="10">
        <v>786.54</v>
      </c>
      <c r="K10" s="10">
        <v>725.76</v>
      </c>
      <c r="L10" s="10">
        <v>723.54</v>
      </c>
      <c r="M10" s="10">
        <v>732.55</v>
      </c>
      <c r="N10" s="10">
        <v>716.91</v>
      </c>
      <c r="O10" s="11">
        <f>SUM(C10:N10)</f>
        <v>8360.650000000001</v>
      </c>
    </row>
    <row r="11" spans="1:15" ht="15">
      <c r="A11" s="4">
        <v>9</v>
      </c>
      <c r="B11" s="19" t="s">
        <v>33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</row>
    <row r="12" spans="1:15" ht="15">
      <c r="A12" s="4">
        <v>10</v>
      </c>
      <c r="B12" s="19" t="s">
        <v>34</v>
      </c>
      <c r="C12" s="10">
        <v>80.22</v>
      </c>
      <c r="D12" s="10"/>
      <c r="E12" s="10"/>
      <c r="F12" s="10">
        <v>57.3</v>
      </c>
      <c r="G12" s="10">
        <v>80.22</v>
      </c>
      <c r="H12" s="10">
        <v>80.22</v>
      </c>
      <c r="I12" s="10"/>
      <c r="J12" s="10">
        <v>42.86</v>
      </c>
      <c r="K12" s="10">
        <v>191.79</v>
      </c>
      <c r="L12" s="10">
        <v>42.62</v>
      </c>
      <c r="M12" s="10"/>
      <c r="N12" s="10">
        <v>106.55</v>
      </c>
      <c r="O12" s="11">
        <f>SUM(C12:N12)</f>
        <v>681.78</v>
      </c>
    </row>
    <row r="13" spans="1:15" ht="26.25">
      <c r="A13" s="4">
        <v>11</v>
      </c>
      <c r="B13" s="19" t="s">
        <v>35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1:15" ht="26.25">
      <c r="A14" s="4">
        <v>12</v>
      </c>
      <c r="B14" s="19" t="s">
        <v>36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</row>
    <row r="15" spans="1:15" ht="15">
      <c r="A15" s="4">
        <v>13</v>
      </c>
      <c r="B15" s="19" t="s">
        <v>46</v>
      </c>
      <c r="C15" s="10">
        <v>189.1</v>
      </c>
      <c r="D15" s="10"/>
      <c r="E15" s="10"/>
      <c r="F15" s="10"/>
      <c r="G15" s="10">
        <v>172</v>
      </c>
      <c r="H15" s="10">
        <v>206.29</v>
      </c>
      <c r="I15" s="10">
        <v>166.06</v>
      </c>
      <c r="J15" s="10">
        <v>72.85</v>
      </c>
      <c r="K15" s="10">
        <v>740.52</v>
      </c>
      <c r="L15" s="10">
        <v>133.19</v>
      </c>
      <c r="M15" s="10"/>
      <c r="N15" s="10"/>
      <c r="O15" s="11">
        <f>SUM(C15:N15)</f>
        <v>1680.0100000000002</v>
      </c>
    </row>
    <row r="16" spans="1:15" ht="15">
      <c r="A16" s="4">
        <v>14</v>
      </c>
      <c r="B16" s="19" t="s">
        <v>37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>SUM(C16:N16)</f>
        <v>0</v>
      </c>
    </row>
    <row r="17" spans="1:15" ht="15">
      <c r="A17" s="4">
        <v>15</v>
      </c>
      <c r="B17" s="19" t="s">
        <v>40</v>
      </c>
      <c r="C17" s="10"/>
      <c r="D17" s="10"/>
      <c r="E17" s="10"/>
      <c r="F17" s="10">
        <v>650.97</v>
      </c>
      <c r="G17" s="10"/>
      <c r="H17" s="10"/>
      <c r="I17" s="10">
        <v>651</v>
      </c>
      <c r="J17" s="10">
        <v>608.57</v>
      </c>
      <c r="K17" s="10"/>
      <c r="L17" s="10"/>
      <c r="M17" s="10"/>
      <c r="N17" s="10"/>
      <c r="O17" s="11">
        <f>SUM(C17:N17)</f>
        <v>1910.54</v>
      </c>
    </row>
    <row r="18" spans="1:15" ht="15">
      <c r="A18" s="4">
        <v>16</v>
      </c>
      <c r="B18" s="11" t="s">
        <v>41</v>
      </c>
      <c r="C18" s="11">
        <f aca="true" t="shared" si="0" ref="C18:N18">SUM(C3:C17)</f>
        <v>5222.96</v>
      </c>
      <c r="D18" s="11">
        <f t="shared" si="0"/>
        <v>5831.49</v>
      </c>
      <c r="E18" s="11">
        <f t="shared" si="0"/>
        <v>5056.25</v>
      </c>
      <c r="F18" s="11">
        <f t="shared" si="0"/>
        <v>8970.25</v>
      </c>
      <c r="G18" s="11">
        <f t="shared" si="0"/>
        <v>10862.9</v>
      </c>
      <c r="H18" s="11">
        <f t="shared" si="0"/>
        <v>5977.71</v>
      </c>
      <c r="I18" s="11">
        <f t="shared" si="0"/>
        <v>6451.9400000000005</v>
      </c>
      <c r="J18" s="11">
        <f t="shared" si="0"/>
        <v>6714.76</v>
      </c>
      <c r="K18" s="11">
        <f t="shared" si="0"/>
        <v>6511.789999999999</v>
      </c>
      <c r="L18" s="11">
        <f t="shared" si="0"/>
        <v>5902.679999999999</v>
      </c>
      <c r="M18" s="11">
        <f t="shared" si="0"/>
        <v>5646.42</v>
      </c>
      <c r="N18" s="11">
        <f t="shared" si="0"/>
        <v>6145.77</v>
      </c>
      <c r="O18" s="11">
        <f>SUM(C18:N18)</f>
        <v>79294.92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5:F7"/>
  <sheetViews>
    <sheetView view="pageLayout" workbookViewId="0" topLeftCell="A1">
      <selection activeCell="C10" sqref="C10"/>
    </sheetView>
  </sheetViews>
  <sheetFormatPr defaultColWidth="9.140625" defaultRowHeight="15"/>
  <cols>
    <col min="1" max="1" width="26.57421875" style="0" customWidth="1"/>
    <col min="2" max="2" width="13.140625" style="0" customWidth="1"/>
    <col min="4" max="4" width="27.140625" style="0" customWidth="1"/>
    <col min="5" max="5" width="9.00390625" style="0" bestFit="1" customWidth="1"/>
    <col min="6" max="6" width="26.140625" style="0" bestFit="1" customWidth="1"/>
  </cols>
  <sheetData>
    <row r="5" spans="1:6" ht="15">
      <c r="A5" s="12" t="s">
        <v>50</v>
      </c>
      <c r="B5" s="13"/>
      <c r="C5" s="13"/>
      <c r="D5" s="13"/>
      <c r="E5" s="13"/>
      <c r="F5" s="13"/>
    </row>
    <row r="6" spans="1:6" ht="31.5" customHeight="1">
      <c r="A6" s="5" t="s">
        <v>61</v>
      </c>
      <c r="B6" s="14" t="s">
        <v>2</v>
      </c>
      <c r="C6" s="14" t="s">
        <v>48</v>
      </c>
      <c r="D6" s="5" t="s">
        <v>62</v>
      </c>
      <c r="E6" s="14" t="s">
        <v>49</v>
      </c>
      <c r="F6" s="5" t="s">
        <v>63</v>
      </c>
    </row>
    <row r="7" spans="1:6" ht="15">
      <c r="A7" s="1">
        <v>72.89</v>
      </c>
      <c r="B7" s="1">
        <v>20866.99</v>
      </c>
      <c r="C7" s="1">
        <v>9987.68</v>
      </c>
      <c r="D7" s="1">
        <v>9037.38</v>
      </c>
      <c r="E7" s="1">
        <v>8304.57</v>
      </c>
      <c r="F7" s="1">
        <v>1683.11</v>
      </c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A1" sqref="A1:G3"/>
    </sheetView>
  </sheetViews>
  <sheetFormatPr defaultColWidth="9.140625" defaultRowHeight="15"/>
  <cols>
    <col min="1" max="1" width="18.57421875" style="0" customWidth="1"/>
    <col min="2" max="2" width="12.421875" style="0" bestFit="1" customWidth="1"/>
    <col min="4" max="4" width="18.28125" style="0" customWidth="1"/>
    <col min="6" max="6" width="20.7109375" style="0" customWidth="1"/>
    <col min="7" max="7" width="25.28125" style="0" customWidth="1"/>
  </cols>
  <sheetData>
    <row r="1" spans="1:7" ht="15">
      <c r="A1" s="42" t="s">
        <v>98</v>
      </c>
      <c r="B1" s="42"/>
      <c r="C1" s="42"/>
      <c r="D1" s="42"/>
      <c r="E1" s="42"/>
      <c r="F1" s="42"/>
      <c r="G1" s="42"/>
    </row>
    <row r="2" spans="1:7" ht="45">
      <c r="A2" s="9" t="s">
        <v>59</v>
      </c>
      <c r="B2" s="7" t="s">
        <v>2</v>
      </c>
      <c r="C2" s="7" t="s">
        <v>48</v>
      </c>
      <c r="D2" s="9" t="s">
        <v>60</v>
      </c>
      <c r="E2" s="8" t="s">
        <v>49</v>
      </c>
      <c r="F2" s="9" t="s">
        <v>97</v>
      </c>
      <c r="G2" s="22" t="s">
        <v>101</v>
      </c>
    </row>
    <row r="3" spans="1:7" ht="15">
      <c r="A3" s="1">
        <v>19016.52</v>
      </c>
      <c r="B3" s="25">
        <v>144862.62</v>
      </c>
      <c r="C3" s="25">
        <v>144411.01</v>
      </c>
      <c r="D3" s="25">
        <v>19468.13</v>
      </c>
      <c r="E3" s="1">
        <v>79294.92</v>
      </c>
      <c r="F3" s="1">
        <f>C3-E3</f>
        <v>65116.09000000001</v>
      </c>
      <c r="G3" s="23">
        <v>-63638.92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1">
      <selection activeCell="A1" sqref="A1:E18"/>
    </sheetView>
  </sheetViews>
  <sheetFormatPr defaultColWidth="9.140625" defaultRowHeight="15"/>
  <cols>
    <col min="2" max="2" width="15.00390625" style="0" bestFit="1" customWidth="1"/>
    <col min="3" max="3" width="12.00390625" style="0" bestFit="1" customWidth="1"/>
    <col min="4" max="4" width="13.140625" style="0" bestFit="1" customWidth="1"/>
    <col min="5" max="5" width="14.140625" style="0" bestFit="1" customWidth="1"/>
  </cols>
  <sheetData>
    <row r="1" spans="1:5" ht="15">
      <c r="A1" s="6" t="s">
        <v>102</v>
      </c>
      <c r="B1" s="6"/>
      <c r="C1" s="6"/>
      <c r="D1" s="6"/>
      <c r="E1" s="6"/>
    </row>
    <row r="2" spans="1:5" ht="15">
      <c r="A2" s="6"/>
      <c r="B2" s="6"/>
      <c r="C2" s="6"/>
      <c r="D2" s="6"/>
      <c r="E2" s="6"/>
    </row>
    <row r="3" spans="1:5" ht="15">
      <c r="A3" s="6" t="s">
        <v>18</v>
      </c>
      <c r="B3" s="6"/>
      <c r="C3" s="6"/>
      <c r="D3" s="6"/>
      <c r="E3" s="6"/>
    </row>
    <row r="4" spans="1:5" ht="15">
      <c r="A4" s="6"/>
      <c r="B4" s="6"/>
      <c r="C4" s="6"/>
      <c r="D4" s="6"/>
      <c r="E4" s="6"/>
    </row>
    <row r="5" spans="1:5" ht="30">
      <c r="A5" s="20" t="s">
        <v>0</v>
      </c>
      <c r="B5" s="21" t="s">
        <v>1</v>
      </c>
      <c r="C5" s="20" t="s">
        <v>2</v>
      </c>
      <c r="D5" s="20" t="s">
        <v>3</v>
      </c>
      <c r="E5" s="21" t="s">
        <v>4</v>
      </c>
    </row>
    <row r="6" spans="1:5" ht="15">
      <c r="A6" s="1" t="s">
        <v>11</v>
      </c>
      <c r="B6" s="1">
        <v>19468.13</v>
      </c>
      <c r="C6" s="1">
        <v>12456.51</v>
      </c>
      <c r="D6" s="1">
        <v>11831.58</v>
      </c>
      <c r="E6" s="1">
        <v>20093.06</v>
      </c>
    </row>
    <row r="7" spans="1:5" ht="15">
      <c r="A7" s="1" t="s">
        <v>12</v>
      </c>
      <c r="B7" s="1">
        <v>20093.06</v>
      </c>
      <c r="C7" s="1">
        <v>12456.51</v>
      </c>
      <c r="D7" s="1">
        <v>10963.57</v>
      </c>
      <c r="E7" s="1">
        <v>16463.34</v>
      </c>
    </row>
    <row r="8" spans="1:5" ht="15">
      <c r="A8" s="1" t="s">
        <v>13</v>
      </c>
      <c r="B8" s="1">
        <v>16463.34</v>
      </c>
      <c r="C8" s="1">
        <v>12456.51</v>
      </c>
      <c r="D8" s="1">
        <v>8397.15</v>
      </c>
      <c r="E8" s="1">
        <v>25675.84</v>
      </c>
    </row>
    <row r="9" spans="1:5" ht="15">
      <c r="A9" s="1" t="s">
        <v>14</v>
      </c>
      <c r="B9" s="1">
        <v>25675.84</v>
      </c>
      <c r="C9" s="1">
        <v>12423.75</v>
      </c>
      <c r="D9" s="1">
        <v>12816.12</v>
      </c>
      <c r="E9" s="1">
        <v>25283.47</v>
      </c>
    </row>
    <row r="10" spans="1:5" ht="15">
      <c r="A10" s="1" t="s">
        <v>15</v>
      </c>
      <c r="B10" s="1">
        <v>25283.47</v>
      </c>
      <c r="C10" s="1">
        <v>18055.75</v>
      </c>
      <c r="D10" s="1">
        <v>17061.79</v>
      </c>
      <c r="E10" s="1">
        <v>26277.43</v>
      </c>
    </row>
    <row r="11" spans="1:5" ht="15">
      <c r="A11" s="1" t="s">
        <v>16</v>
      </c>
      <c r="B11" s="1">
        <v>26277.43</v>
      </c>
      <c r="C11" s="1">
        <v>12455.75</v>
      </c>
      <c r="D11" s="1">
        <v>13806.6</v>
      </c>
      <c r="E11" s="1">
        <v>24926.58</v>
      </c>
    </row>
    <row r="12" spans="1:5" ht="15">
      <c r="A12" s="1" t="s">
        <v>17</v>
      </c>
      <c r="B12" s="1">
        <v>24926.58</v>
      </c>
      <c r="C12" s="1">
        <v>12455.75</v>
      </c>
      <c r="D12" s="1">
        <v>11488.63</v>
      </c>
      <c r="E12" s="1">
        <v>25893.7</v>
      </c>
    </row>
    <row r="13" spans="1:5" ht="15">
      <c r="A13" s="1" t="s">
        <v>5</v>
      </c>
      <c r="B13" s="1">
        <v>25893.7</v>
      </c>
      <c r="C13" s="1">
        <v>12455.75</v>
      </c>
      <c r="D13" s="1">
        <v>14411.42</v>
      </c>
      <c r="E13" s="1">
        <v>23938.03</v>
      </c>
    </row>
    <row r="14" spans="1:5" ht="15">
      <c r="A14" s="1" t="s">
        <v>6</v>
      </c>
      <c r="B14" s="1">
        <v>23938.03</v>
      </c>
      <c r="C14" s="1">
        <v>2179.95</v>
      </c>
      <c r="D14" s="1">
        <v>12002.69</v>
      </c>
      <c r="E14" s="1">
        <v>14115.29</v>
      </c>
    </row>
    <row r="15" spans="1:5" ht="15">
      <c r="A15" s="1" t="s">
        <v>7</v>
      </c>
      <c r="B15" s="1">
        <v>14115.29</v>
      </c>
      <c r="C15" s="1">
        <v>7317.85</v>
      </c>
      <c r="D15" s="1">
        <v>8907.12</v>
      </c>
      <c r="E15" s="1">
        <v>12526.02</v>
      </c>
    </row>
    <row r="16" spans="1:5" ht="15">
      <c r="A16" s="1" t="s">
        <v>8</v>
      </c>
      <c r="B16" s="1">
        <v>12526.02</v>
      </c>
      <c r="C16" s="1">
        <v>7317.85</v>
      </c>
      <c r="D16" s="1">
        <v>8295.31</v>
      </c>
      <c r="E16" s="1">
        <v>11548.56</v>
      </c>
    </row>
    <row r="17" spans="1:5" ht="15">
      <c r="A17" s="1" t="s">
        <v>9</v>
      </c>
      <c r="B17" s="1">
        <v>11548.56</v>
      </c>
      <c r="C17" s="1">
        <v>7317.85</v>
      </c>
      <c r="D17" s="1">
        <v>9835.35</v>
      </c>
      <c r="E17" s="1">
        <v>9031.06</v>
      </c>
    </row>
    <row r="18" spans="1:5" ht="15">
      <c r="A18" s="2" t="s">
        <v>10</v>
      </c>
      <c r="B18" s="2"/>
      <c r="C18" s="2">
        <f>SUM(C6:C17)</f>
        <v>129349.78000000001</v>
      </c>
      <c r="D18" s="2">
        <f>SUM(D6:D17)</f>
        <v>139817.33000000002</v>
      </c>
      <c r="E18" s="2">
        <v>9031.06</v>
      </c>
    </row>
  </sheetData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"/>
  <sheetViews>
    <sheetView zoomScalePageLayoutView="0" workbookViewId="0" topLeftCell="A1">
      <selection activeCell="N23" sqref="N23"/>
    </sheetView>
  </sheetViews>
  <sheetFormatPr defaultColWidth="9.140625" defaultRowHeight="15"/>
  <cols>
    <col min="1" max="1" width="3.00390625" style="0" bestFit="1" customWidth="1"/>
    <col min="2" max="2" width="35.28125" style="0" customWidth="1"/>
  </cols>
  <sheetData>
    <row r="1" spans="1:15" ht="15">
      <c r="A1" s="43" t="s">
        <v>103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4"/>
      <c r="B2" s="4"/>
      <c r="C2" s="11" t="s">
        <v>11</v>
      </c>
      <c r="D2" s="11" t="s">
        <v>12</v>
      </c>
      <c r="E2" s="11" t="s">
        <v>13</v>
      </c>
      <c r="F2" s="11" t="s">
        <v>14</v>
      </c>
      <c r="G2" s="11" t="s">
        <v>15</v>
      </c>
      <c r="H2" s="11" t="s">
        <v>16</v>
      </c>
      <c r="I2" s="11" t="s">
        <v>17</v>
      </c>
      <c r="J2" s="11" t="s">
        <v>5</v>
      </c>
      <c r="K2" s="11" t="s">
        <v>6</v>
      </c>
      <c r="L2" s="11" t="s">
        <v>7</v>
      </c>
      <c r="M2" s="11" t="s">
        <v>8</v>
      </c>
      <c r="N2" s="11" t="s">
        <v>9</v>
      </c>
      <c r="O2" s="11" t="s">
        <v>10</v>
      </c>
    </row>
    <row r="3" spans="1:15" ht="15">
      <c r="A3" s="4">
        <v>1</v>
      </c>
      <c r="B3" s="19" t="s">
        <v>26</v>
      </c>
      <c r="C3" s="10"/>
      <c r="D3" s="10"/>
      <c r="E3" s="24"/>
      <c r="F3" s="10">
        <v>900</v>
      </c>
      <c r="G3" s="10"/>
      <c r="I3" s="10">
        <v>1849</v>
      </c>
      <c r="J3" s="10">
        <v>2081.54</v>
      </c>
      <c r="K3" s="10"/>
      <c r="L3" s="10"/>
      <c r="M3" s="10">
        <v>4568</v>
      </c>
      <c r="N3" s="10"/>
      <c r="O3" s="11">
        <f>SUM(C3:N3)</f>
        <v>9398.54</v>
      </c>
    </row>
    <row r="4" spans="1:15" ht="15">
      <c r="A4" s="4">
        <v>2</v>
      </c>
      <c r="B4" s="19" t="s">
        <v>27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5">
      <c r="A5" s="4">
        <v>3</v>
      </c>
      <c r="B5" s="19" t="s">
        <v>28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15">
      <c r="A6" s="4">
        <v>4</v>
      </c>
      <c r="B6" s="19" t="s">
        <v>29</v>
      </c>
      <c r="C6" s="10">
        <v>592</v>
      </c>
      <c r="D6" s="10">
        <v>494</v>
      </c>
      <c r="E6" s="10">
        <v>378</v>
      </c>
      <c r="F6" s="10">
        <v>577</v>
      </c>
      <c r="G6" s="10">
        <v>768</v>
      </c>
      <c r="H6" s="10">
        <v>622</v>
      </c>
      <c r="I6" s="10">
        <v>517</v>
      </c>
      <c r="J6" s="10">
        <v>649</v>
      </c>
      <c r="K6" s="10">
        <v>541</v>
      </c>
      <c r="L6" s="10">
        <v>401</v>
      </c>
      <c r="M6" s="10">
        <v>374</v>
      </c>
      <c r="N6" s="10">
        <v>443</v>
      </c>
      <c r="O6" s="11">
        <f>SUM(C6:N6)</f>
        <v>6356</v>
      </c>
    </row>
    <row r="7" spans="1:15" ht="15">
      <c r="A7" s="4">
        <v>5</v>
      </c>
      <c r="B7" s="19" t="s">
        <v>30</v>
      </c>
      <c r="C7" s="10">
        <v>710</v>
      </c>
      <c r="D7" s="10">
        <v>658</v>
      </c>
      <c r="E7" s="10">
        <v>504</v>
      </c>
      <c r="F7" s="10">
        <v>769</v>
      </c>
      <c r="G7" s="10">
        <v>1024</v>
      </c>
      <c r="H7" s="10">
        <v>829</v>
      </c>
      <c r="I7" s="10">
        <v>689</v>
      </c>
      <c r="J7" s="10">
        <v>865</v>
      </c>
      <c r="K7" s="10">
        <v>721</v>
      </c>
      <c r="L7" s="10">
        <v>535</v>
      </c>
      <c r="M7" s="10">
        <v>498</v>
      </c>
      <c r="N7" s="10">
        <v>591</v>
      </c>
      <c r="O7" s="11">
        <f>SUM(C7:N7)</f>
        <v>8393</v>
      </c>
    </row>
    <row r="8" spans="1:15" ht="15">
      <c r="A8" s="4">
        <v>6</v>
      </c>
      <c r="B8" s="19" t="s">
        <v>45</v>
      </c>
      <c r="C8" s="10">
        <v>403.65</v>
      </c>
      <c r="D8" s="10">
        <v>254.08</v>
      </c>
      <c r="E8" s="10">
        <v>50.03</v>
      </c>
      <c r="F8" s="10">
        <v>97.7</v>
      </c>
      <c r="G8" s="10">
        <v>98.36</v>
      </c>
      <c r="H8" s="10">
        <v>98.79</v>
      </c>
      <c r="I8" s="10">
        <v>100.28</v>
      </c>
      <c r="J8" s="10">
        <v>121.9</v>
      </c>
      <c r="K8" s="10">
        <v>32.99</v>
      </c>
      <c r="L8" s="10">
        <v>149.01</v>
      </c>
      <c r="M8" s="10">
        <v>149.01</v>
      </c>
      <c r="N8" s="10">
        <v>95.99</v>
      </c>
      <c r="O8" s="11">
        <f>SUM(C8:N8)</f>
        <v>1651.7900000000002</v>
      </c>
    </row>
    <row r="9" spans="1:15" ht="15">
      <c r="A9" s="4">
        <v>7</v>
      </c>
      <c r="B9" s="19" t="s">
        <v>31</v>
      </c>
      <c r="C9" s="10">
        <v>3449.12</v>
      </c>
      <c r="D9" s="10">
        <v>3880.76</v>
      </c>
      <c r="E9" s="10">
        <v>4043.58</v>
      </c>
      <c r="F9" s="10">
        <v>3844.06</v>
      </c>
      <c r="G9" s="10">
        <v>3958.65</v>
      </c>
      <c r="H9" s="10">
        <v>2429.88</v>
      </c>
      <c r="I9" s="10">
        <v>3213.68</v>
      </c>
      <c r="J9" s="10">
        <v>2421.51</v>
      </c>
      <c r="K9" s="10">
        <v>2421.51</v>
      </c>
      <c r="L9" s="10">
        <v>2486.2</v>
      </c>
      <c r="M9" s="10">
        <v>2478.75</v>
      </c>
      <c r="N9" s="10">
        <v>2443.35</v>
      </c>
      <c r="O9" s="11">
        <f>SUM(C9:N9)</f>
        <v>37071.049999999996</v>
      </c>
    </row>
    <row r="10" spans="1:15" ht="15">
      <c r="A10" s="4">
        <v>8</v>
      </c>
      <c r="B10" s="19" t="s">
        <v>32</v>
      </c>
      <c r="C10" s="10">
        <v>1041.64</v>
      </c>
      <c r="D10" s="10">
        <v>1171.99</v>
      </c>
      <c r="E10" s="10">
        <v>1221.16</v>
      </c>
      <c r="F10" s="10">
        <v>1160.91</v>
      </c>
      <c r="G10" s="10">
        <v>1195.51</v>
      </c>
      <c r="H10" s="10">
        <v>733.83</v>
      </c>
      <c r="I10" s="10">
        <v>970.53</v>
      </c>
      <c r="J10" s="10">
        <v>731.3</v>
      </c>
      <c r="K10" s="10">
        <v>731.3</v>
      </c>
      <c r="L10" s="10">
        <v>750.83</v>
      </c>
      <c r="M10" s="10">
        <v>748.58</v>
      </c>
      <c r="N10" s="10">
        <v>737.89</v>
      </c>
      <c r="O10" s="11">
        <f>SUM(C10:N10)</f>
        <v>11195.469999999998</v>
      </c>
    </row>
    <row r="11" spans="1:15" ht="15">
      <c r="A11" s="4">
        <v>9</v>
      </c>
      <c r="B11" s="19" t="s">
        <v>33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</row>
    <row r="12" spans="1:15" ht="15">
      <c r="A12" s="4">
        <v>10</v>
      </c>
      <c r="B12" s="19" t="s">
        <v>34</v>
      </c>
      <c r="C12" s="10"/>
      <c r="D12" s="10">
        <v>106.55</v>
      </c>
      <c r="E12" s="10">
        <v>159.85</v>
      </c>
      <c r="F12" s="10"/>
      <c r="G12" s="10"/>
      <c r="H12" s="10"/>
      <c r="I12" s="10">
        <v>199.81</v>
      </c>
      <c r="J12" s="10"/>
      <c r="K12" s="10">
        <v>74.93</v>
      </c>
      <c r="L12" s="10">
        <v>74.93</v>
      </c>
      <c r="M12" s="10">
        <v>74.93</v>
      </c>
      <c r="N12" s="10">
        <v>74.93</v>
      </c>
      <c r="O12" s="11">
        <f>SUM(C12:N12)</f>
        <v>765.9300000000001</v>
      </c>
    </row>
    <row r="13" spans="1:15" ht="13.5" customHeight="1">
      <c r="A13" s="4">
        <v>11</v>
      </c>
      <c r="B13" s="19" t="s">
        <v>35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1:15" ht="13.5" customHeight="1">
      <c r="A14" s="4">
        <v>12</v>
      </c>
      <c r="B14" s="19" t="s">
        <v>36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</row>
    <row r="15" spans="1:15" ht="15">
      <c r="A15" s="4">
        <v>13</v>
      </c>
      <c r="B15" s="19" t="s">
        <v>46</v>
      </c>
      <c r="C15" s="10"/>
      <c r="D15" s="10">
        <v>117.2</v>
      </c>
      <c r="E15" s="10">
        <v>43.17</v>
      </c>
      <c r="F15" s="10"/>
      <c r="G15" s="10"/>
      <c r="H15" s="10"/>
      <c r="I15" s="10">
        <v>77.92</v>
      </c>
      <c r="J15" s="10"/>
      <c r="K15" s="10">
        <v>3.99</v>
      </c>
      <c r="L15" s="10">
        <v>3.99</v>
      </c>
      <c r="M15" s="10">
        <v>3.99</v>
      </c>
      <c r="N15" s="10">
        <v>3.99</v>
      </c>
      <c r="O15" s="11">
        <f>SUM(C15:N15)</f>
        <v>254.25000000000006</v>
      </c>
    </row>
    <row r="16" spans="1:15" ht="15">
      <c r="A16" s="4">
        <v>14</v>
      </c>
      <c r="B16" s="19" t="s">
        <v>37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>SUM(C16:N16)</f>
        <v>0</v>
      </c>
    </row>
    <row r="17" spans="1:15" ht="15">
      <c r="A17" s="4">
        <v>15</v>
      </c>
      <c r="B17" s="19" t="s">
        <v>40</v>
      </c>
      <c r="C17" s="10">
        <v>302.6</v>
      </c>
      <c r="D17" s="10">
        <v>302.6</v>
      </c>
      <c r="E17" s="10">
        <v>283.74</v>
      </c>
      <c r="F17" s="10"/>
      <c r="G17" s="10"/>
      <c r="H17" s="10"/>
      <c r="I17" s="10"/>
      <c r="J17" s="10"/>
      <c r="K17" s="10"/>
      <c r="L17" s="10"/>
      <c r="M17" s="10"/>
      <c r="N17" s="10"/>
      <c r="O17" s="11">
        <f>SUM(C17:N17)</f>
        <v>888.94</v>
      </c>
    </row>
    <row r="18" spans="1:15" ht="15">
      <c r="A18" s="4">
        <v>16</v>
      </c>
      <c r="B18" s="11" t="s">
        <v>41</v>
      </c>
      <c r="C18" s="11">
        <f aca="true" t="shared" si="0" ref="C18:N18">SUM(C3:C17)</f>
        <v>6499.010000000001</v>
      </c>
      <c r="D18" s="11">
        <f t="shared" si="0"/>
        <v>6985.18</v>
      </c>
      <c r="E18" s="11">
        <f t="shared" si="0"/>
        <v>6683.53</v>
      </c>
      <c r="F18" s="11">
        <f t="shared" si="0"/>
        <v>7348.67</v>
      </c>
      <c r="G18" s="11">
        <f t="shared" si="0"/>
        <v>7044.52</v>
      </c>
      <c r="H18" s="11">
        <f t="shared" si="0"/>
        <v>4713.5</v>
      </c>
      <c r="I18" s="11">
        <f t="shared" si="0"/>
        <v>7617.22</v>
      </c>
      <c r="J18" s="11">
        <f t="shared" si="0"/>
        <v>6870.250000000001</v>
      </c>
      <c r="K18" s="11">
        <f t="shared" si="0"/>
        <v>4526.72</v>
      </c>
      <c r="L18" s="11">
        <f t="shared" si="0"/>
        <v>4400.96</v>
      </c>
      <c r="M18" s="11">
        <f t="shared" si="0"/>
        <v>8895.26</v>
      </c>
      <c r="N18" s="11">
        <f t="shared" si="0"/>
        <v>4390.150000000001</v>
      </c>
      <c r="O18" s="11">
        <f>SUM(C18:N18)</f>
        <v>75974.97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83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G3"/>
  <sheetViews>
    <sheetView zoomScalePageLayoutView="0" workbookViewId="0" topLeftCell="A1">
      <selection activeCell="H26" sqref="H26:H29"/>
    </sheetView>
  </sheetViews>
  <sheetFormatPr defaultColWidth="9.140625" defaultRowHeight="15"/>
  <cols>
    <col min="1" max="1" width="18.140625" style="0" customWidth="1"/>
    <col min="2" max="2" width="12.421875" style="0" bestFit="1" customWidth="1"/>
    <col min="4" max="4" width="18.7109375" style="0" customWidth="1"/>
    <col min="6" max="6" width="18.7109375" style="0" customWidth="1"/>
    <col min="7" max="8" width="27.28125" style="0" customWidth="1"/>
  </cols>
  <sheetData>
    <row r="1" spans="1:7" ht="15">
      <c r="A1" s="42" t="s">
        <v>105</v>
      </c>
      <c r="B1" s="42"/>
      <c r="C1" s="42"/>
      <c r="D1" s="42"/>
      <c r="E1" s="42"/>
      <c r="F1" s="42"/>
      <c r="G1" s="42"/>
    </row>
    <row r="2" spans="1:7" ht="45">
      <c r="A2" s="9" t="s">
        <v>59</v>
      </c>
      <c r="B2" s="7" t="s">
        <v>2</v>
      </c>
      <c r="C2" s="7" t="s">
        <v>48</v>
      </c>
      <c r="D2" s="9" t="s">
        <v>60</v>
      </c>
      <c r="E2" s="8" t="s">
        <v>49</v>
      </c>
      <c r="F2" s="9" t="s">
        <v>104</v>
      </c>
      <c r="G2" s="22" t="s">
        <v>106</v>
      </c>
    </row>
    <row r="3" spans="1:7" ht="15">
      <c r="A3" s="1">
        <v>19468.13</v>
      </c>
      <c r="B3" s="25">
        <v>129349.78000000001</v>
      </c>
      <c r="C3" s="25">
        <v>139817.33000000002</v>
      </c>
      <c r="D3" s="25">
        <v>9031.06</v>
      </c>
      <c r="E3" s="1">
        <v>75974.97</v>
      </c>
      <c r="F3" s="1">
        <f>C3-E3</f>
        <v>63842.360000000015</v>
      </c>
      <c r="G3" s="23">
        <v>203.44</v>
      </c>
    </row>
  </sheetData>
  <sheetProtection/>
  <mergeCells count="1">
    <mergeCell ref="A1:G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E33"/>
  <sheetViews>
    <sheetView zoomScalePageLayoutView="0" workbookViewId="0" topLeftCell="A1">
      <selection activeCell="A1" sqref="A1:E33"/>
    </sheetView>
  </sheetViews>
  <sheetFormatPr defaultColWidth="9.140625" defaultRowHeight="15"/>
  <cols>
    <col min="2" max="2" width="15.00390625" style="0" bestFit="1" customWidth="1"/>
    <col min="3" max="3" width="12.00390625" style="0" bestFit="1" customWidth="1"/>
    <col min="4" max="4" width="13.140625" style="0" bestFit="1" customWidth="1"/>
    <col min="5" max="5" width="14.140625" style="0" bestFit="1" customWidth="1"/>
  </cols>
  <sheetData>
    <row r="1" spans="1:5" ht="15">
      <c r="A1" s="6" t="s">
        <v>107</v>
      </c>
      <c r="B1" s="6"/>
      <c r="C1" s="6"/>
      <c r="D1" s="6"/>
      <c r="E1" s="6"/>
    </row>
    <row r="2" spans="1:5" ht="15">
      <c r="A2" s="6"/>
      <c r="B2" s="6"/>
      <c r="C2" s="6"/>
      <c r="D2" s="6"/>
      <c r="E2" s="6"/>
    </row>
    <row r="3" spans="1:5" ht="15">
      <c r="A3" s="6" t="s">
        <v>18</v>
      </c>
      <c r="B3" s="6"/>
      <c r="C3" s="6"/>
      <c r="D3" s="6"/>
      <c r="E3" s="6"/>
    </row>
    <row r="4" spans="1:5" ht="15">
      <c r="A4" s="6"/>
      <c r="B4" s="6"/>
      <c r="C4" s="6"/>
      <c r="D4" s="6"/>
      <c r="E4" s="6"/>
    </row>
    <row r="5" spans="1:5" ht="30">
      <c r="A5" s="20" t="s">
        <v>0</v>
      </c>
      <c r="B5" s="21" t="s">
        <v>1</v>
      </c>
      <c r="C5" s="20" t="s">
        <v>2</v>
      </c>
      <c r="D5" s="20" t="s">
        <v>3</v>
      </c>
      <c r="E5" s="21" t="s">
        <v>4</v>
      </c>
    </row>
    <row r="6" spans="1:5" ht="15">
      <c r="A6" s="1" t="s">
        <v>11</v>
      </c>
      <c r="B6" s="1">
        <v>13815.94</v>
      </c>
      <c r="C6" s="1">
        <v>7610.58</v>
      </c>
      <c r="D6" s="1">
        <v>5799.01</v>
      </c>
      <c r="E6" s="1">
        <v>10842.63</v>
      </c>
    </row>
    <row r="7" spans="1:5" ht="15">
      <c r="A7" s="1" t="s">
        <v>12</v>
      </c>
      <c r="B7" s="1">
        <v>10842.63</v>
      </c>
      <c r="C7" s="1">
        <v>7610.58</v>
      </c>
      <c r="D7" s="1">
        <v>6201.32</v>
      </c>
      <c r="E7" s="1">
        <v>15800.32</v>
      </c>
    </row>
    <row r="8" spans="1:5" ht="15">
      <c r="A8" s="1" t="s">
        <v>13</v>
      </c>
      <c r="B8" s="1">
        <v>15800.32</v>
      </c>
      <c r="C8" s="1">
        <v>7610.58</v>
      </c>
      <c r="D8" s="1">
        <v>7328.79</v>
      </c>
      <c r="E8" s="1">
        <v>16082.11</v>
      </c>
    </row>
    <row r="9" spans="1:5" ht="15">
      <c r="A9" s="1" t="s">
        <v>14</v>
      </c>
      <c r="B9" s="1">
        <v>16082.11</v>
      </c>
      <c r="C9" s="1">
        <v>7610.58</v>
      </c>
      <c r="D9" s="1">
        <v>7405.56</v>
      </c>
      <c r="E9" s="1">
        <v>15930.95</v>
      </c>
    </row>
    <row r="10" spans="1:5" ht="15">
      <c r="A10" s="1" t="s">
        <v>15</v>
      </c>
      <c r="B10" s="1">
        <v>15930.95</v>
      </c>
      <c r="C10" s="1">
        <v>7610.58</v>
      </c>
      <c r="D10" s="1">
        <v>8360.48</v>
      </c>
      <c r="E10" s="1">
        <v>15181.05</v>
      </c>
    </row>
    <row r="11" spans="1:5" ht="15">
      <c r="A11" s="1" t="s">
        <v>16</v>
      </c>
      <c r="B11" s="1">
        <v>15181.05</v>
      </c>
      <c r="C11" s="1">
        <v>8413.91</v>
      </c>
      <c r="D11" s="1">
        <v>7654.05</v>
      </c>
      <c r="E11" s="1">
        <v>15654.11</v>
      </c>
    </row>
    <row r="12" spans="1:5" ht="15">
      <c r="A12" s="1" t="s">
        <v>17</v>
      </c>
      <c r="B12" s="1">
        <v>15654.11</v>
      </c>
      <c r="C12" s="1">
        <v>8413.91</v>
      </c>
      <c r="D12" s="1">
        <v>16854.88</v>
      </c>
      <c r="E12" s="1">
        <v>8459.9</v>
      </c>
    </row>
    <row r="13" spans="1:5" ht="15">
      <c r="A13" s="1" t="s">
        <v>5</v>
      </c>
      <c r="B13" s="1">
        <v>8459.9</v>
      </c>
      <c r="C13" s="1">
        <v>9400.35</v>
      </c>
      <c r="D13" s="1">
        <v>6405.59</v>
      </c>
      <c r="E13" s="1">
        <v>7302.45</v>
      </c>
    </row>
    <row r="14" spans="1:5" ht="15">
      <c r="A14" s="1" t="s">
        <v>6</v>
      </c>
      <c r="B14" s="1">
        <v>7302.45</v>
      </c>
      <c r="C14" s="1">
        <v>8562.77</v>
      </c>
      <c r="D14" s="1">
        <v>8844.26</v>
      </c>
      <c r="E14" s="1">
        <v>7020.96</v>
      </c>
    </row>
    <row r="15" spans="1:5" ht="15">
      <c r="A15" s="1" t="s">
        <v>7</v>
      </c>
      <c r="B15" s="1">
        <v>7020.96</v>
      </c>
      <c r="C15" s="1">
        <v>8549.62</v>
      </c>
      <c r="D15" s="1">
        <v>6815.58</v>
      </c>
      <c r="E15" s="1">
        <v>8755</v>
      </c>
    </row>
    <row r="16" spans="1:5" ht="15">
      <c r="A16" s="1" t="s">
        <v>8</v>
      </c>
      <c r="B16" s="1">
        <v>8755</v>
      </c>
      <c r="C16" s="1">
        <v>8393.09</v>
      </c>
      <c r="D16" s="1">
        <v>7407.78</v>
      </c>
      <c r="E16" s="1">
        <v>9740.31</v>
      </c>
    </row>
    <row r="17" spans="1:5" ht="15">
      <c r="A17" s="1" t="s">
        <v>9</v>
      </c>
      <c r="B17" s="1">
        <v>9740031</v>
      </c>
      <c r="C17" s="1">
        <v>8017.77</v>
      </c>
      <c r="D17" s="1">
        <v>7860.05</v>
      </c>
      <c r="E17" s="1">
        <v>9898.03</v>
      </c>
    </row>
    <row r="18" spans="1:5" ht="15">
      <c r="A18" s="2" t="s">
        <v>10</v>
      </c>
      <c r="B18" s="2"/>
      <c r="C18" s="2">
        <f>SUM(C6:C17)</f>
        <v>97804.31999999999</v>
      </c>
      <c r="D18" s="2">
        <f>SUM(D6:D17)</f>
        <v>96937.35</v>
      </c>
      <c r="E18" s="2">
        <v>9898.03</v>
      </c>
    </row>
    <row r="21" spans="1:5" ht="15">
      <c r="A21" s="6" t="s">
        <v>112</v>
      </c>
      <c r="B21" s="6"/>
      <c r="C21" s="6"/>
      <c r="D21" s="6"/>
      <c r="E21" s="6"/>
    </row>
    <row r="22" spans="1:5" ht="15">
      <c r="A22" s="6"/>
      <c r="B22" s="6"/>
      <c r="C22" s="6"/>
      <c r="D22" s="6"/>
      <c r="E22" s="6"/>
    </row>
    <row r="23" spans="1:5" ht="30">
      <c r="A23" s="20" t="s">
        <v>0</v>
      </c>
      <c r="B23" s="21" t="s">
        <v>1</v>
      </c>
      <c r="C23" s="20" t="s">
        <v>2</v>
      </c>
      <c r="D23" s="20" t="s">
        <v>3</v>
      </c>
      <c r="E23" s="21" t="s">
        <v>4</v>
      </c>
    </row>
    <row r="24" spans="1:5" ht="15">
      <c r="A24" s="1" t="s">
        <v>14</v>
      </c>
      <c r="B24" s="1"/>
      <c r="C24" s="1">
        <v>803.33</v>
      </c>
      <c r="D24" s="1"/>
      <c r="E24" s="1">
        <v>803.33</v>
      </c>
    </row>
    <row r="25" spans="1:5" ht="15">
      <c r="A25" s="1" t="s">
        <v>15</v>
      </c>
      <c r="B25" s="1">
        <v>803.33</v>
      </c>
      <c r="C25" s="1">
        <v>803.33</v>
      </c>
      <c r="D25" s="1">
        <v>759.22</v>
      </c>
      <c r="E25" s="1">
        <v>847.44</v>
      </c>
    </row>
    <row r="26" spans="1:5" ht="15">
      <c r="A26" s="1" t="s">
        <v>16</v>
      </c>
      <c r="B26" s="1">
        <v>847.44</v>
      </c>
      <c r="C26" s="1">
        <v>1789.77</v>
      </c>
      <c r="D26" s="1">
        <v>651.46</v>
      </c>
      <c r="E26" s="1">
        <v>1985.75</v>
      </c>
    </row>
    <row r="27" spans="1:5" ht="15">
      <c r="A27" s="1" t="s">
        <v>17</v>
      </c>
      <c r="B27" s="1">
        <v>1985.75</v>
      </c>
      <c r="C27" s="1">
        <v>952.19</v>
      </c>
      <c r="D27" s="1">
        <v>1630.95</v>
      </c>
      <c r="E27" s="1">
        <v>1306.99</v>
      </c>
    </row>
    <row r="28" spans="1:5" ht="15">
      <c r="A28" s="1" t="s">
        <v>5</v>
      </c>
      <c r="B28" s="1">
        <v>1306.99</v>
      </c>
      <c r="C28" s="1">
        <v>939.04</v>
      </c>
      <c r="D28" s="1">
        <v>915.79</v>
      </c>
      <c r="E28" s="1">
        <f>B28+C28-D28</f>
        <v>1330.2399999999998</v>
      </c>
    </row>
    <row r="29" spans="1:5" ht="15">
      <c r="A29" s="1" t="s">
        <v>6</v>
      </c>
      <c r="B29" s="1"/>
      <c r="C29" s="1"/>
      <c r="D29" s="1"/>
      <c r="E29" s="1"/>
    </row>
    <row r="30" spans="1:5" ht="15">
      <c r="A30" s="1" t="s">
        <v>7</v>
      </c>
      <c r="B30" s="1"/>
      <c r="C30" s="1"/>
      <c r="D30" s="1"/>
      <c r="E30" s="1"/>
    </row>
    <row r="31" spans="1:5" ht="15">
      <c r="A31" s="1" t="s">
        <v>8</v>
      </c>
      <c r="B31" s="1"/>
      <c r="C31" s="1"/>
      <c r="D31" s="1"/>
      <c r="E31" s="1"/>
    </row>
    <row r="32" spans="1:5" ht="15">
      <c r="A32" s="1" t="s">
        <v>9</v>
      </c>
      <c r="B32" s="1"/>
      <c r="C32" s="1"/>
      <c r="D32" s="1"/>
      <c r="E32" s="1"/>
    </row>
    <row r="33" spans="1:5" ht="15">
      <c r="A33" s="2" t="s">
        <v>10</v>
      </c>
      <c r="B33" s="2"/>
      <c r="C33" s="2">
        <f>SUM(C24:C32)</f>
        <v>5287.660000000001</v>
      </c>
      <c r="D33" s="2">
        <f>SUM(D24:D32)</f>
        <v>3957.42</v>
      </c>
      <c r="E33" s="2">
        <v>1330.24</v>
      </c>
    </row>
  </sheetData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3.00390625" style="0" bestFit="1" customWidth="1"/>
    <col min="2" max="2" width="36.7109375" style="0" customWidth="1"/>
  </cols>
  <sheetData>
    <row r="1" spans="1:15" ht="15">
      <c r="A1" s="43" t="s">
        <v>108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4"/>
      <c r="B2" s="4"/>
      <c r="C2" s="11" t="s">
        <v>11</v>
      </c>
      <c r="D2" s="11" t="s">
        <v>12</v>
      </c>
      <c r="E2" s="11" t="s">
        <v>13</v>
      </c>
      <c r="F2" s="11" t="s">
        <v>14</v>
      </c>
      <c r="G2" s="11" t="s">
        <v>15</v>
      </c>
      <c r="H2" s="11" t="s">
        <v>16</v>
      </c>
      <c r="I2" s="11" t="s">
        <v>17</v>
      </c>
      <c r="J2" s="11" t="s">
        <v>5</v>
      </c>
      <c r="K2" s="11" t="s">
        <v>6</v>
      </c>
      <c r="L2" s="11" t="s">
        <v>7</v>
      </c>
      <c r="M2" s="11" t="s">
        <v>8</v>
      </c>
      <c r="N2" s="11" t="s">
        <v>9</v>
      </c>
      <c r="O2" s="11" t="s">
        <v>10</v>
      </c>
    </row>
    <row r="3" spans="1:15" ht="15">
      <c r="A3" s="4">
        <v>1</v>
      </c>
      <c r="B3" s="19" t="s">
        <v>26</v>
      </c>
      <c r="C3" s="10"/>
      <c r="D3" s="10"/>
      <c r="E3" s="24">
        <v>2159.5</v>
      </c>
      <c r="F3" s="10">
        <v>560</v>
      </c>
      <c r="G3" s="10"/>
      <c r="I3" s="10"/>
      <c r="J3" s="10"/>
      <c r="K3" s="10"/>
      <c r="L3" s="10"/>
      <c r="M3" s="10"/>
      <c r="N3" s="10">
        <v>3063</v>
      </c>
      <c r="O3" s="11">
        <f>SUM(C3:N3)</f>
        <v>5782.5</v>
      </c>
    </row>
    <row r="4" spans="1:15" ht="15">
      <c r="A4" s="4">
        <v>2</v>
      </c>
      <c r="B4" s="19" t="s">
        <v>27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5">
      <c r="A5" s="4">
        <v>3</v>
      </c>
      <c r="B5" s="19" t="s">
        <v>28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15">
      <c r="A6" s="4">
        <v>4</v>
      </c>
      <c r="B6" s="19" t="s">
        <v>29</v>
      </c>
      <c r="C6" s="10">
        <v>261</v>
      </c>
      <c r="D6" s="10">
        <v>280</v>
      </c>
      <c r="E6" s="10">
        <v>330</v>
      </c>
      <c r="F6" s="10">
        <v>334</v>
      </c>
      <c r="G6" s="10">
        <v>377</v>
      </c>
      <c r="H6" s="10">
        <v>345</v>
      </c>
      <c r="I6" s="10">
        <v>759</v>
      </c>
      <c r="J6" s="10">
        <v>289</v>
      </c>
      <c r="K6" s="10">
        <v>398</v>
      </c>
      <c r="L6" s="10">
        <v>307</v>
      </c>
      <c r="M6" s="10">
        <v>334</v>
      </c>
      <c r="N6" s="10">
        <v>354</v>
      </c>
      <c r="O6" s="11">
        <f>SUM(C6:N6)</f>
        <v>4368</v>
      </c>
    </row>
    <row r="7" spans="1:15" ht="15">
      <c r="A7" s="4">
        <v>5</v>
      </c>
      <c r="B7" s="19" t="s">
        <v>30</v>
      </c>
      <c r="C7" s="10">
        <v>248</v>
      </c>
      <c r="D7" s="10">
        <v>373</v>
      </c>
      <c r="E7" s="10">
        <v>440</v>
      </c>
      <c r="F7" s="10">
        <v>445</v>
      </c>
      <c r="G7" s="10">
        <v>502</v>
      </c>
      <c r="H7" s="10">
        <v>460</v>
      </c>
      <c r="I7" s="10">
        <v>1012</v>
      </c>
      <c r="J7" s="10">
        <v>385</v>
      </c>
      <c r="K7" s="10">
        <v>531</v>
      </c>
      <c r="L7" s="10">
        <v>409</v>
      </c>
      <c r="M7" s="10">
        <v>445</v>
      </c>
      <c r="N7" s="10">
        <v>472</v>
      </c>
      <c r="O7" s="11">
        <f>SUM(C7:N7)</f>
        <v>5722</v>
      </c>
    </row>
    <row r="8" spans="1:15" ht="15">
      <c r="A8" s="4">
        <v>6</v>
      </c>
      <c r="B8" s="19" t="s">
        <v>45</v>
      </c>
      <c r="C8" s="10">
        <v>91.82</v>
      </c>
      <c r="D8" s="10">
        <v>92.94</v>
      </c>
      <c r="E8" s="10">
        <v>93.27</v>
      </c>
      <c r="F8" s="10">
        <v>141.73</v>
      </c>
      <c r="G8" s="10">
        <v>93.19</v>
      </c>
      <c r="H8" s="10">
        <v>110.54</v>
      </c>
      <c r="I8" s="10">
        <v>109.13</v>
      </c>
      <c r="J8" s="10">
        <v>102.9</v>
      </c>
      <c r="K8" s="10">
        <v>94.13</v>
      </c>
      <c r="L8" s="10">
        <v>67.57</v>
      </c>
      <c r="M8" s="10">
        <v>113.8</v>
      </c>
      <c r="N8" s="10">
        <v>178</v>
      </c>
      <c r="O8" s="11">
        <f>SUM(C8:N8)</f>
        <v>1289.02</v>
      </c>
    </row>
    <row r="9" spans="1:15" ht="15">
      <c r="A9" s="4">
        <v>7</v>
      </c>
      <c r="B9" s="19" t="s">
        <v>31</v>
      </c>
      <c r="C9" s="10">
        <v>1930.64</v>
      </c>
      <c r="D9" s="10">
        <v>2474.18</v>
      </c>
      <c r="E9" s="10">
        <v>2510.6</v>
      </c>
      <c r="F9" s="10">
        <v>2357.93</v>
      </c>
      <c r="G9" s="10">
        <v>2334.22</v>
      </c>
      <c r="H9" s="10">
        <v>2384.79</v>
      </c>
      <c r="I9" s="10">
        <v>2784.73</v>
      </c>
      <c r="J9" s="10">
        <v>2848.39</v>
      </c>
      <c r="K9" s="10">
        <v>2820.79</v>
      </c>
      <c r="L9" s="10">
        <v>2820.79</v>
      </c>
      <c r="M9" s="10">
        <v>2886.73</v>
      </c>
      <c r="N9" s="10">
        <v>2820.79</v>
      </c>
      <c r="O9" s="11">
        <f>SUM(C9:N9)</f>
        <v>30974.58</v>
      </c>
    </row>
    <row r="10" spans="1:15" ht="15">
      <c r="A10" s="4">
        <v>8</v>
      </c>
      <c r="B10" s="19" t="s">
        <v>32</v>
      </c>
      <c r="C10" s="10">
        <v>583.05</v>
      </c>
      <c r="D10" s="10">
        <v>747.2</v>
      </c>
      <c r="E10" s="10">
        <v>758.2</v>
      </c>
      <c r="F10" s="10">
        <v>712.1</v>
      </c>
      <c r="G10" s="10">
        <v>704.94</v>
      </c>
      <c r="H10" s="10">
        <v>720.21</v>
      </c>
      <c r="I10" s="10">
        <v>840.99</v>
      </c>
      <c r="J10" s="10">
        <v>860.21</v>
      </c>
      <c r="K10" s="10">
        <v>851.88</v>
      </c>
      <c r="L10" s="10">
        <v>851.88</v>
      </c>
      <c r="M10" s="10">
        <v>871.79</v>
      </c>
      <c r="N10" s="10">
        <v>851.88</v>
      </c>
      <c r="O10" s="11">
        <f>SUM(C10:N10)</f>
        <v>9354.33</v>
      </c>
    </row>
    <row r="11" spans="1:15" ht="15">
      <c r="A11" s="4">
        <v>9</v>
      </c>
      <c r="B11" s="19" t="s">
        <v>33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1"/>
    </row>
    <row r="12" spans="1:15" ht="15">
      <c r="A12" s="4">
        <v>10</v>
      </c>
      <c r="B12" s="19" t="s">
        <v>34</v>
      </c>
      <c r="C12" s="10">
        <v>50.22</v>
      </c>
      <c r="D12" s="10">
        <v>49.22</v>
      </c>
      <c r="E12" s="10">
        <v>55.95</v>
      </c>
      <c r="F12" s="10">
        <v>54.39</v>
      </c>
      <c r="G12" s="10">
        <v>54.39</v>
      </c>
      <c r="H12" s="10">
        <v>56.96</v>
      </c>
      <c r="I12" s="10">
        <v>56.69</v>
      </c>
      <c r="J12" s="10">
        <v>55.45</v>
      </c>
      <c r="K12" s="10">
        <v>55.53</v>
      </c>
      <c r="L12" s="10">
        <v>58.01</v>
      </c>
      <c r="M12" s="10">
        <v>57.28</v>
      </c>
      <c r="N12" s="10">
        <v>59.4</v>
      </c>
      <c r="O12" s="11">
        <f>SUM(C12:N12)</f>
        <v>663.4899999999999</v>
      </c>
    </row>
    <row r="13" spans="1:15" ht="15">
      <c r="A13" s="4">
        <v>11</v>
      </c>
      <c r="B13" s="19" t="s">
        <v>35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1"/>
    </row>
    <row r="14" spans="1:15" ht="15">
      <c r="A14" s="4">
        <v>12</v>
      </c>
      <c r="B14" s="19" t="s">
        <v>36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1"/>
    </row>
    <row r="15" spans="1:15" ht="15">
      <c r="A15" s="4">
        <v>13</v>
      </c>
      <c r="B15" s="19" t="s">
        <v>46</v>
      </c>
      <c r="C15" s="10">
        <v>1.31</v>
      </c>
      <c r="D15" s="10">
        <v>25.29</v>
      </c>
      <c r="E15" s="10">
        <v>1.31</v>
      </c>
      <c r="F15" s="10">
        <v>71.06</v>
      </c>
      <c r="G15" s="10">
        <v>1.31</v>
      </c>
      <c r="H15" s="10">
        <v>1.31</v>
      </c>
      <c r="I15" s="10">
        <v>27.16</v>
      </c>
      <c r="J15" s="10">
        <v>29.83</v>
      </c>
      <c r="K15" s="10">
        <v>1.36</v>
      </c>
      <c r="L15" s="10">
        <v>120.8</v>
      </c>
      <c r="M15" s="10">
        <v>33.42</v>
      </c>
      <c r="N15" s="10">
        <v>1.36</v>
      </c>
      <c r="O15" s="11">
        <f aca="true" t="shared" si="0" ref="O15:O20">SUM(C15:N15)</f>
        <v>315.52000000000004</v>
      </c>
    </row>
    <row r="16" spans="1:15" ht="15">
      <c r="A16" s="4">
        <v>14</v>
      </c>
      <c r="B16" s="19" t="s">
        <v>37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>
        <f t="shared" si="0"/>
        <v>0</v>
      </c>
    </row>
    <row r="17" spans="1:15" ht="15">
      <c r="A17" s="4">
        <v>15</v>
      </c>
      <c r="B17" s="19" t="s">
        <v>111</v>
      </c>
      <c r="C17" s="10"/>
      <c r="D17" s="10"/>
      <c r="E17" s="10"/>
      <c r="F17" s="10">
        <v>1743.44</v>
      </c>
      <c r="G17" s="10">
        <v>1720.06</v>
      </c>
      <c r="H17" s="10">
        <v>1433.38</v>
      </c>
      <c r="I17" s="10">
        <v>860.03</v>
      </c>
      <c r="J17" s="10">
        <v>573.35</v>
      </c>
      <c r="K17" s="10">
        <v>573.35</v>
      </c>
      <c r="L17" s="10">
        <v>573.35</v>
      </c>
      <c r="M17" s="10">
        <v>573.35</v>
      </c>
      <c r="N17" s="10">
        <v>286.67</v>
      </c>
      <c r="O17" s="11">
        <f t="shared" si="0"/>
        <v>8336.980000000001</v>
      </c>
    </row>
    <row r="18" spans="1:15" ht="15">
      <c r="A18" s="4">
        <v>16</v>
      </c>
      <c r="B18" s="19" t="s">
        <v>40</v>
      </c>
      <c r="C18" s="10">
        <v>271.37</v>
      </c>
      <c r="D18" s="10">
        <v>271.37</v>
      </c>
      <c r="E18" s="10">
        <v>271.37</v>
      </c>
      <c r="F18" s="10">
        <v>271.37</v>
      </c>
      <c r="G18" s="10">
        <v>271.37</v>
      </c>
      <c r="H18" s="10">
        <v>271.37</v>
      </c>
      <c r="I18" s="10">
        <v>271.37</v>
      </c>
      <c r="J18" s="10">
        <v>271.37</v>
      </c>
      <c r="K18" s="10">
        <v>271.37</v>
      </c>
      <c r="L18" s="10">
        <v>271.37</v>
      </c>
      <c r="M18" s="10">
        <v>271.37</v>
      </c>
      <c r="N18" s="10">
        <v>271.37</v>
      </c>
      <c r="O18" s="11">
        <f t="shared" si="0"/>
        <v>3256.439999999999</v>
      </c>
    </row>
    <row r="19" spans="1:15" ht="15">
      <c r="A19" s="4">
        <v>17</v>
      </c>
      <c r="B19" s="19" t="s">
        <v>136</v>
      </c>
      <c r="C19" s="10"/>
      <c r="D19" s="10"/>
      <c r="E19" s="10"/>
      <c r="F19" s="1">
        <v>803.33</v>
      </c>
      <c r="G19" s="1">
        <v>803.33</v>
      </c>
      <c r="H19" s="1">
        <v>1789.77</v>
      </c>
      <c r="I19" s="1">
        <v>952.19</v>
      </c>
      <c r="J19" s="1">
        <v>939.04</v>
      </c>
      <c r="K19" s="1">
        <v>782.51</v>
      </c>
      <c r="L19" s="1">
        <v>407.19</v>
      </c>
      <c r="M19" s="1">
        <v>1835.46</v>
      </c>
      <c r="N19" s="1">
        <v>1764.38</v>
      </c>
      <c r="O19" s="11">
        <f t="shared" si="0"/>
        <v>10077.2</v>
      </c>
    </row>
    <row r="20" spans="1:15" ht="15">
      <c r="A20" s="4"/>
      <c r="B20" s="11" t="s">
        <v>41</v>
      </c>
      <c r="C20" s="11">
        <f aca="true" t="shared" si="1" ref="C20:N20">SUM(C3:C19)</f>
        <v>3437.41</v>
      </c>
      <c r="D20" s="11">
        <f t="shared" si="1"/>
        <v>4313.2</v>
      </c>
      <c r="E20" s="11">
        <f t="shared" si="1"/>
        <v>6620.2</v>
      </c>
      <c r="F20" s="11">
        <f t="shared" si="1"/>
        <v>7494.350000000001</v>
      </c>
      <c r="G20" s="11">
        <f t="shared" si="1"/>
        <v>6861.8099999999995</v>
      </c>
      <c r="H20" s="11">
        <f t="shared" si="1"/>
        <v>7573.33</v>
      </c>
      <c r="I20" s="11">
        <f t="shared" si="1"/>
        <v>7673.289999999999</v>
      </c>
      <c r="J20" s="11">
        <f t="shared" si="1"/>
        <v>6354.54</v>
      </c>
      <c r="K20" s="11">
        <f t="shared" si="1"/>
        <v>6379.92</v>
      </c>
      <c r="L20" s="11">
        <f t="shared" si="1"/>
        <v>5886.96</v>
      </c>
      <c r="M20" s="11">
        <f t="shared" si="1"/>
        <v>7422.2</v>
      </c>
      <c r="N20" s="11">
        <f t="shared" si="1"/>
        <v>10122.849999999999</v>
      </c>
      <c r="O20" s="11">
        <f t="shared" si="0"/>
        <v>80140.06</v>
      </c>
    </row>
  </sheetData>
  <sheetProtection/>
  <mergeCells count="1">
    <mergeCell ref="A1:O1"/>
  </mergeCells>
  <printOptions/>
  <pageMargins left="0.7" right="0.7" top="0.75" bottom="0.75" header="0.3" footer="0.3"/>
  <pageSetup fitToHeight="1" fitToWidth="1" horizontalDpi="600" verticalDpi="600" orientation="landscape" paperSize="9" scale="82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H13" sqref="H13"/>
    </sheetView>
  </sheetViews>
  <sheetFormatPr defaultColWidth="9.140625" defaultRowHeight="15"/>
  <cols>
    <col min="1" max="1" width="16.7109375" style="0" bestFit="1" customWidth="1"/>
    <col min="2" max="2" width="12.421875" style="0" bestFit="1" customWidth="1"/>
    <col min="4" max="4" width="16.7109375" style="0" bestFit="1" customWidth="1"/>
    <col min="6" max="6" width="18.28125" style="0" customWidth="1"/>
    <col min="7" max="7" width="19.28125" style="0" customWidth="1"/>
    <col min="8" max="8" width="18.28125" style="0" customWidth="1"/>
    <col min="9" max="9" width="23.7109375" style="0" customWidth="1"/>
  </cols>
  <sheetData>
    <row r="1" spans="1:9" ht="15">
      <c r="A1" s="42" t="s">
        <v>109</v>
      </c>
      <c r="B1" s="42"/>
      <c r="C1" s="42"/>
      <c r="D1" s="42"/>
      <c r="E1" s="42"/>
      <c r="F1" s="42"/>
      <c r="G1" s="42"/>
      <c r="H1" s="42"/>
      <c r="I1" s="42"/>
    </row>
    <row r="2" spans="1:9" ht="60">
      <c r="A2" s="9" t="s">
        <v>59</v>
      </c>
      <c r="B2" s="7" t="s">
        <v>2</v>
      </c>
      <c r="C2" s="7" t="s">
        <v>48</v>
      </c>
      <c r="D2" s="9" t="s">
        <v>60</v>
      </c>
      <c r="E2" s="8" t="s">
        <v>49</v>
      </c>
      <c r="F2" s="9" t="s">
        <v>110</v>
      </c>
      <c r="G2" s="9" t="s">
        <v>114</v>
      </c>
      <c r="H2" s="9" t="s">
        <v>113</v>
      </c>
      <c r="I2" s="22" t="s">
        <v>115</v>
      </c>
    </row>
    <row r="3" spans="1:9" ht="15">
      <c r="A3" s="1">
        <v>13815.94</v>
      </c>
      <c r="B3" s="25">
        <v>97804.31999999999</v>
      </c>
      <c r="C3" s="25">
        <v>96937.35</v>
      </c>
      <c r="D3" s="25">
        <v>9898.03</v>
      </c>
      <c r="E3" s="1">
        <v>80140.06</v>
      </c>
      <c r="F3" s="1">
        <f>C3-E3</f>
        <v>16797.290000000008</v>
      </c>
      <c r="G3" s="1">
        <v>3400</v>
      </c>
      <c r="H3" s="1">
        <v>1223.1</v>
      </c>
      <c r="I3" s="23">
        <v>21623.83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E47"/>
  <sheetViews>
    <sheetView zoomScalePageLayoutView="0" workbookViewId="0" topLeftCell="A1">
      <selection activeCell="A1" sqref="A1:E16384"/>
    </sheetView>
  </sheetViews>
  <sheetFormatPr defaultColWidth="9.140625" defaultRowHeight="15"/>
  <cols>
    <col min="2" max="2" width="15.00390625" style="0" bestFit="1" customWidth="1"/>
    <col min="3" max="3" width="12.00390625" style="0" bestFit="1" customWidth="1"/>
    <col min="4" max="4" width="13.140625" style="0" bestFit="1" customWidth="1"/>
    <col min="5" max="5" width="14.140625" style="0" bestFit="1" customWidth="1"/>
  </cols>
  <sheetData>
    <row r="1" spans="1:5" ht="15">
      <c r="A1" s="6" t="s">
        <v>116</v>
      </c>
      <c r="B1" s="6"/>
      <c r="C1" s="6"/>
      <c r="D1" s="6"/>
      <c r="E1" s="6"/>
    </row>
    <row r="2" spans="1:5" ht="15">
      <c r="A2" s="6"/>
      <c r="B2" s="6"/>
      <c r="C2" s="6"/>
      <c r="D2" s="6"/>
      <c r="E2" s="6"/>
    </row>
    <row r="3" spans="1:5" ht="15">
      <c r="A3" s="6" t="s">
        <v>18</v>
      </c>
      <c r="B3" s="6"/>
      <c r="C3" s="6"/>
      <c r="D3" s="6"/>
      <c r="E3" s="6"/>
    </row>
    <row r="4" spans="1:5" ht="15">
      <c r="A4" s="6"/>
      <c r="B4" s="6"/>
      <c r="C4" s="6"/>
      <c r="D4" s="6"/>
      <c r="E4" s="6"/>
    </row>
    <row r="5" spans="1:5" ht="30">
      <c r="A5" s="20" t="s">
        <v>0</v>
      </c>
      <c r="B5" s="21" t="s">
        <v>1</v>
      </c>
      <c r="C5" s="20" t="s">
        <v>2</v>
      </c>
      <c r="D5" s="20" t="s">
        <v>3</v>
      </c>
      <c r="E5" s="21" t="s">
        <v>4</v>
      </c>
    </row>
    <row r="6" spans="1:5" ht="15">
      <c r="A6" s="1" t="s">
        <v>11</v>
      </c>
      <c r="B6" s="1">
        <v>9898.03</v>
      </c>
      <c r="C6" s="1">
        <v>9784.94</v>
      </c>
      <c r="D6" s="1">
        <v>15222.06</v>
      </c>
      <c r="E6" s="1">
        <v>4460.91</v>
      </c>
    </row>
    <row r="7" spans="1:5" ht="15">
      <c r="A7" s="1" t="s">
        <v>12</v>
      </c>
      <c r="B7" s="1">
        <v>4460.91</v>
      </c>
      <c r="C7" s="1">
        <v>9713.86</v>
      </c>
      <c r="D7" s="1">
        <v>8885.14</v>
      </c>
      <c r="E7" s="1">
        <v>5289.63</v>
      </c>
    </row>
    <row r="8" spans="1:5" ht="15">
      <c r="A8" s="1" t="s">
        <v>13</v>
      </c>
      <c r="B8" s="1">
        <v>5289.63</v>
      </c>
      <c r="C8" s="1">
        <v>9649.44</v>
      </c>
      <c r="D8" s="1">
        <v>8031.51</v>
      </c>
      <c r="E8" s="1">
        <v>6907.56</v>
      </c>
    </row>
    <row r="9" spans="1:5" ht="15">
      <c r="A9" s="1" t="s">
        <v>14</v>
      </c>
      <c r="B9" s="1">
        <v>6907.56</v>
      </c>
      <c r="C9" s="1">
        <v>8958.33</v>
      </c>
      <c r="D9" s="1">
        <v>8615.96</v>
      </c>
      <c r="E9" s="1">
        <v>7249.93</v>
      </c>
    </row>
    <row r="10" spans="1:5" ht="15">
      <c r="A10" s="1" t="s">
        <v>15</v>
      </c>
      <c r="B10" s="1">
        <v>7249.93</v>
      </c>
      <c r="C10" s="1">
        <v>8958.33</v>
      </c>
      <c r="D10" s="1">
        <v>10240.73</v>
      </c>
      <c r="E10" s="1">
        <v>5967.53</v>
      </c>
    </row>
    <row r="11" spans="1:5" ht="15">
      <c r="A11" s="1" t="s">
        <v>16</v>
      </c>
      <c r="B11" s="1">
        <v>5967.53</v>
      </c>
      <c r="C11" s="1">
        <v>8958.33</v>
      </c>
      <c r="D11" s="1">
        <v>8519.16</v>
      </c>
      <c r="E11" s="1">
        <v>6406.69</v>
      </c>
    </row>
    <row r="12" spans="1:5" ht="15">
      <c r="A12" s="1" t="s">
        <v>17</v>
      </c>
      <c r="B12" s="1">
        <v>6406.69</v>
      </c>
      <c r="C12" s="1">
        <v>8982.13</v>
      </c>
      <c r="D12" s="1">
        <v>7457.06</v>
      </c>
      <c r="E12" s="1">
        <v>7931.76</v>
      </c>
    </row>
    <row r="13" spans="1:5" ht="15">
      <c r="A13" s="1" t="s">
        <v>5</v>
      </c>
      <c r="B13" s="1">
        <v>7931.76</v>
      </c>
      <c r="C13" s="1">
        <v>8982.13</v>
      </c>
      <c r="D13" s="1">
        <v>9620.49</v>
      </c>
      <c r="E13" s="1">
        <v>7293.4</v>
      </c>
    </row>
    <row r="14" spans="1:5" ht="15">
      <c r="A14" s="1" t="s">
        <v>6</v>
      </c>
      <c r="B14" s="1">
        <v>7293.4</v>
      </c>
      <c r="C14" s="1">
        <v>8982.13</v>
      </c>
      <c r="D14" s="1">
        <v>8271.85</v>
      </c>
      <c r="E14" s="1">
        <v>8003.68</v>
      </c>
    </row>
    <row r="15" spans="1:5" ht="15">
      <c r="A15" s="1" t="s">
        <v>7</v>
      </c>
      <c r="B15" s="1">
        <v>8003.68</v>
      </c>
      <c r="C15" s="1">
        <v>8982.13</v>
      </c>
      <c r="D15" s="1">
        <v>8306.56</v>
      </c>
      <c r="E15" s="1">
        <v>8679.25</v>
      </c>
    </row>
    <row r="16" spans="1:5" ht="15">
      <c r="A16" s="1" t="s">
        <v>8</v>
      </c>
      <c r="B16" s="1">
        <v>8679.25</v>
      </c>
      <c r="C16" s="1">
        <v>8982.13</v>
      </c>
      <c r="D16" s="1">
        <v>10368.88</v>
      </c>
      <c r="E16" s="1">
        <v>7292.5</v>
      </c>
    </row>
    <row r="17" spans="1:5" ht="15">
      <c r="A17" s="1" t="s">
        <v>9</v>
      </c>
      <c r="B17" s="1">
        <v>7292.5</v>
      </c>
      <c r="C17" s="1">
        <v>8982.13</v>
      </c>
      <c r="D17" s="1">
        <v>9524.75</v>
      </c>
      <c r="E17" s="1">
        <v>6749.88</v>
      </c>
    </row>
    <row r="18" spans="1:5" ht="15">
      <c r="A18" s="2" t="s">
        <v>10</v>
      </c>
      <c r="B18" s="2"/>
      <c r="C18" s="2">
        <f>SUM(C6:C17)</f>
        <v>109916.01000000002</v>
      </c>
      <c r="D18" s="2">
        <f>SUM(D6:D17)</f>
        <v>113064.15000000001</v>
      </c>
      <c r="E18" s="2">
        <v>6749.88</v>
      </c>
    </row>
    <row r="21" spans="1:5" ht="15">
      <c r="A21" s="6" t="s">
        <v>117</v>
      </c>
      <c r="B21" s="6"/>
      <c r="C21" s="6"/>
      <c r="D21" s="6"/>
      <c r="E21" s="6"/>
    </row>
    <row r="22" spans="1:5" ht="15">
      <c r="A22" s="6"/>
      <c r="B22" s="6"/>
      <c r="C22" s="6"/>
      <c r="D22" s="6"/>
      <c r="E22" s="6"/>
    </row>
    <row r="23" spans="1:5" ht="30">
      <c r="A23" s="20" t="s">
        <v>0</v>
      </c>
      <c r="B23" s="21" t="s">
        <v>1</v>
      </c>
      <c r="C23" s="20" t="s">
        <v>2</v>
      </c>
      <c r="D23" s="20" t="s">
        <v>3</v>
      </c>
      <c r="E23" s="21" t="s">
        <v>4</v>
      </c>
    </row>
    <row r="24" spans="1:5" ht="15">
      <c r="A24" s="46" t="s">
        <v>118</v>
      </c>
      <c r="B24" s="47"/>
      <c r="C24" s="47"/>
      <c r="D24" s="47"/>
      <c r="E24" s="48"/>
    </row>
    <row r="25" spans="1:5" ht="15">
      <c r="A25" s="1" t="s">
        <v>14</v>
      </c>
      <c r="B25" s="1"/>
      <c r="C25" s="1">
        <v>803.33</v>
      </c>
      <c r="D25" s="1"/>
      <c r="E25" s="1">
        <v>803.33</v>
      </c>
    </row>
    <row r="26" spans="1:5" ht="15">
      <c r="A26" s="1" t="s">
        <v>15</v>
      </c>
      <c r="B26" s="1">
        <v>803.33</v>
      </c>
      <c r="C26" s="1">
        <v>803.33</v>
      </c>
      <c r="D26" s="1">
        <v>759.22</v>
      </c>
      <c r="E26" s="1">
        <v>847.44</v>
      </c>
    </row>
    <row r="27" spans="1:5" ht="15">
      <c r="A27" s="1" t="s">
        <v>16</v>
      </c>
      <c r="B27" s="1">
        <v>847.44</v>
      </c>
      <c r="C27" s="1">
        <v>1789.77</v>
      </c>
      <c r="D27" s="1">
        <v>651.46</v>
      </c>
      <c r="E27" s="1">
        <v>1985.75</v>
      </c>
    </row>
    <row r="28" spans="1:5" ht="15">
      <c r="A28" s="1" t="s">
        <v>17</v>
      </c>
      <c r="B28" s="1">
        <v>1985.75</v>
      </c>
      <c r="C28" s="1">
        <v>952.19</v>
      </c>
      <c r="D28" s="1">
        <v>1630.95</v>
      </c>
      <c r="E28" s="1">
        <v>1306.99</v>
      </c>
    </row>
    <row r="29" spans="1:5" ht="15">
      <c r="A29" s="1" t="s">
        <v>5</v>
      </c>
      <c r="B29" s="1">
        <v>1306.99</v>
      </c>
      <c r="C29" s="1">
        <v>939.04</v>
      </c>
      <c r="D29" s="1">
        <v>915.79</v>
      </c>
      <c r="E29" s="1">
        <f>B29+C29-D29</f>
        <v>1330.2399999999998</v>
      </c>
    </row>
    <row r="30" spans="1:5" ht="15">
      <c r="A30" s="1" t="s">
        <v>6</v>
      </c>
      <c r="B30" s="1">
        <v>1330.24</v>
      </c>
      <c r="C30" s="1">
        <v>782.51</v>
      </c>
      <c r="D30" s="1">
        <v>919.79</v>
      </c>
      <c r="E30" s="1">
        <f>B30+C30-D30</f>
        <v>1192.96</v>
      </c>
    </row>
    <row r="31" spans="1:5" ht="15">
      <c r="A31" s="1" t="s">
        <v>7</v>
      </c>
      <c r="B31" s="1">
        <v>1192.96</v>
      </c>
      <c r="C31" s="1">
        <v>407.19</v>
      </c>
      <c r="D31" s="1">
        <v>699.01</v>
      </c>
      <c r="E31" s="1">
        <f>B31+C31-D31</f>
        <v>901.1400000000001</v>
      </c>
    </row>
    <row r="32" spans="1:5" ht="15">
      <c r="A32" s="1" t="s">
        <v>8</v>
      </c>
      <c r="B32" s="1">
        <v>901.14</v>
      </c>
      <c r="C32" s="1">
        <v>1835.46</v>
      </c>
      <c r="D32" s="1">
        <v>1618.33</v>
      </c>
      <c r="E32" s="1">
        <f>B32+C32-D32</f>
        <v>1118.27</v>
      </c>
    </row>
    <row r="33" spans="1:5" ht="15">
      <c r="A33" s="1" t="s">
        <v>9</v>
      </c>
      <c r="B33" s="1">
        <v>1118.27</v>
      </c>
      <c r="C33" s="1">
        <v>1764.38</v>
      </c>
      <c r="D33" s="1">
        <v>1758.25</v>
      </c>
      <c r="E33" s="1">
        <f>B33+C33-D33</f>
        <v>1124.4</v>
      </c>
    </row>
    <row r="34" spans="1:5" ht="15">
      <c r="A34" s="49" t="s">
        <v>119</v>
      </c>
      <c r="B34" s="50"/>
      <c r="C34" s="50"/>
      <c r="D34" s="50"/>
      <c r="E34" s="51"/>
    </row>
    <row r="35" spans="1:5" ht="15">
      <c r="A35" s="1" t="s">
        <v>120</v>
      </c>
      <c r="B35" s="1">
        <v>1124.4</v>
      </c>
      <c r="C35" s="1">
        <v>1699.96</v>
      </c>
      <c r="D35" s="1">
        <v>1829.86</v>
      </c>
      <c r="E35" s="1">
        <f aca="true" t="shared" si="0" ref="E35:E40">B35+C35-D35</f>
        <v>994.5000000000002</v>
      </c>
    </row>
    <row r="36" spans="1:5" ht="15">
      <c r="A36" s="1" t="s">
        <v>121</v>
      </c>
      <c r="B36" s="1">
        <v>994.5</v>
      </c>
      <c r="C36" s="1">
        <v>1008.85</v>
      </c>
      <c r="D36" s="1">
        <v>1355.86</v>
      </c>
      <c r="E36" s="1">
        <v>1655.02</v>
      </c>
    </row>
    <row r="37" spans="1:5" ht="15">
      <c r="A37" s="1" t="s">
        <v>125</v>
      </c>
      <c r="B37" s="1">
        <v>1655.02</v>
      </c>
      <c r="C37" s="1">
        <v>1008.85</v>
      </c>
      <c r="D37" s="1">
        <v>1387.21</v>
      </c>
      <c r="E37" s="1">
        <v>1276.66</v>
      </c>
    </row>
    <row r="38" spans="1:5" ht="15">
      <c r="A38" s="1" t="s">
        <v>126</v>
      </c>
      <c r="B38" s="1">
        <v>1276.66</v>
      </c>
      <c r="C38" s="1">
        <v>1008.85</v>
      </c>
      <c r="D38" s="1">
        <v>1128.01</v>
      </c>
      <c r="E38" s="1">
        <f t="shared" si="0"/>
        <v>1157.5000000000002</v>
      </c>
    </row>
    <row r="39" spans="1:5" ht="15">
      <c r="A39" s="1" t="s">
        <v>127</v>
      </c>
      <c r="B39" s="1">
        <v>1157.5</v>
      </c>
      <c r="C39" s="1">
        <v>1034.71</v>
      </c>
      <c r="D39" s="1">
        <v>980.07</v>
      </c>
      <c r="E39" s="1">
        <v>1212.03</v>
      </c>
    </row>
    <row r="40" spans="1:5" ht="15">
      <c r="A40" s="1" t="s">
        <v>128</v>
      </c>
      <c r="B40" s="1">
        <v>1212.03</v>
      </c>
      <c r="C40" s="1">
        <v>1034.71</v>
      </c>
      <c r="D40" s="1">
        <v>1097.72</v>
      </c>
      <c r="E40" s="1">
        <f t="shared" si="0"/>
        <v>1149.0199999999998</v>
      </c>
    </row>
    <row r="41" spans="1:5" ht="15">
      <c r="A41" s="1" t="s">
        <v>129</v>
      </c>
      <c r="B41" s="1">
        <v>1149.02</v>
      </c>
      <c r="C41" s="1">
        <v>1034.71</v>
      </c>
      <c r="D41" s="1">
        <v>952.91</v>
      </c>
      <c r="E41" s="1">
        <v>1173.6</v>
      </c>
    </row>
    <row r="42" spans="1:5" ht="15">
      <c r="A42" s="1" t="s">
        <v>130</v>
      </c>
      <c r="B42" s="1">
        <v>1173.6</v>
      </c>
      <c r="C42" s="1">
        <v>1034.71</v>
      </c>
      <c r="D42" s="1">
        <v>956.67</v>
      </c>
      <c r="E42" s="1">
        <v>1251.64</v>
      </c>
    </row>
    <row r="43" spans="1:5" ht="15">
      <c r="A43" s="1" t="s">
        <v>131</v>
      </c>
      <c r="B43" s="1">
        <v>1251.64</v>
      </c>
      <c r="C43" s="1">
        <v>1034.71</v>
      </c>
      <c r="D43" s="1">
        <v>1194.42</v>
      </c>
      <c r="E43" s="1">
        <v>1091.93</v>
      </c>
    </row>
    <row r="44" spans="1:5" ht="15">
      <c r="A44" s="1" t="s">
        <v>132</v>
      </c>
      <c r="B44" s="1">
        <v>1091.93</v>
      </c>
      <c r="C44" s="1">
        <v>1034.71</v>
      </c>
      <c r="D44" s="1">
        <v>1097.44</v>
      </c>
      <c r="E44" s="1">
        <v>1029.2</v>
      </c>
    </row>
    <row r="45" spans="1:5" ht="15">
      <c r="A45" s="1" t="s">
        <v>133</v>
      </c>
      <c r="B45" s="1">
        <v>1029.2</v>
      </c>
      <c r="C45" s="1"/>
      <c r="D45" s="1"/>
      <c r="E45" s="1"/>
    </row>
    <row r="46" spans="1:5" ht="15">
      <c r="A46" s="1" t="s">
        <v>134</v>
      </c>
      <c r="B46" s="1"/>
      <c r="C46" s="1"/>
      <c r="D46" s="1"/>
      <c r="E46" s="1"/>
    </row>
    <row r="47" spans="1:5" ht="15">
      <c r="A47" s="2" t="s">
        <v>10</v>
      </c>
      <c r="B47" s="2"/>
      <c r="C47" s="2">
        <f>SUM(C25:C33)+C35+C36+C37</f>
        <v>13794.86</v>
      </c>
      <c r="D47" s="2">
        <f>SUM(D25:D33)+D35+D36+D37</f>
        <v>13525.73</v>
      </c>
      <c r="E47" s="2">
        <v>1029.2</v>
      </c>
    </row>
  </sheetData>
  <sheetProtection/>
  <mergeCells count="2">
    <mergeCell ref="A24:E24"/>
    <mergeCell ref="A34:E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3.00390625" style="0" bestFit="1" customWidth="1"/>
    <col min="2" max="2" width="36.28125" style="0" customWidth="1"/>
    <col min="11" max="11" width="8.421875" style="0" bestFit="1" customWidth="1"/>
  </cols>
  <sheetData>
    <row r="1" spans="1:15" ht="15">
      <c r="A1" s="43" t="s">
        <v>122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4"/>
      <c r="B2" s="4"/>
      <c r="C2" s="11" t="s">
        <v>11</v>
      </c>
      <c r="D2" s="11" t="s">
        <v>12</v>
      </c>
      <c r="E2" s="11" t="s">
        <v>13</v>
      </c>
      <c r="F2" s="11" t="s">
        <v>14</v>
      </c>
      <c r="G2" s="11" t="s">
        <v>15</v>
      </c>
      <c r="H2" s="11" t="s">
        <v>16</v>
      </c>
      <c r="I2" s="11" t="s">
        <v>17</v>
      </c>
      <c r="J2" s="11" t="s">
        <v>5</v>
      </c>
      <c r="K2" s="11" t="s">
        <v>6</v>
      </c>
      <c r="L2" s="11" t="s">
        <v>7</v>
      </c>
      <c r="M2" s="11" t="s">
        <v>8</v>
      </c>
      <c r="N2" s="11" t="s">
        <v>9</v>
      </c>
      <c r="O2" s="11" t="s">
        <v>10</v>
      </c>
    </row>
    <row r="3" spans="1:15" ht="15" customHeight="1">
      <c r="A3" s="4">
        <v>1</v>
      </c>
      <c r="B3" s="19" t="s">
        <v>26</v>
      </c>
      <c r="C3" s="26"/>
      <c r="D3" s="26">
        <v>2249.06</v>
      </c>
      <c r="E3" s="27"/>
      <c r="F3" s="26"/>
      <c r="G3" s="26"/>
      <c r="H3" s="27">
        <v>7103</v>
      </c>
      <c r="I3" s="26">
        <v>2184</v>
      </c>
      <c r="J3" s="26">
        <v>9651</v>
      </c>
      <c r="K3" s="28">
        <v>2250</v>
      </c>
      <c r="L3" s="26"/>
      <c r="M3" s="26">
        <v>2184</v>
      </c>
      <c r="N3" s="26"/>
      <c r="O3" s="29">
        <f>SUM(C3:N3)</f>
        <v>25621.059999999998</v>
      </c>
    </row>
    <row r="4" spans="1:15" ht="15" customHeight="1">
      <c r="A4" s="4">
        <v>2</v>
      </c>
      <c r="B4" s="19" t="s">
        <v>27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9"/>
    </row>
    <row r="5" spans="1:15" ht="15" customHeight="1">
      <c r="A5" s="4">
        <v>3</v>
      </c>
      <c r="B5" s="19" t="s">
        <v>28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9"/>
    </row>
    <row r="6" spans="1:15" ht="15" customHeight="1">
      <c r="A6" s="4">
        <v>4</v>
      </c>
      <c r="B6" s="19" t="s">
        <v>29</v>
      </c>
      <c r="C6" s="26">
        <v>685</v>
      </c>
      <c r="D6" s="26">
        <v>400</v>
      </c>
      <c r="E6" s="26">
        <v>362</v>
      </c>
      <c r="F6" s="26">
        <v>388</v>
      </c>
      <c r="G6" s="26">
        <v>461</v>
      </c>
      <c r="H6" s="26">
        <v>384</v>
      </c>
      <c r="I6" s="26">
        <v>336</v>
      </c>
      <c r="J6" s="26">
        <v>433</v>
      </c>
      <c r="K6" s="26">
        <v>373</v>
      </c>
      <c r="L6" s="26">
        <v>374</v>
      </c>
      <c r="M6" s="26">
        <v>467</v>
      </c>
      <c r="N6" s="26">
        <v>429</v>
      </c>
      <c r="O6" s="29">
        <f>SUM(C6:N6)</f>
        <v>5092</v>
      </c>
    </row>
    <row r="7" spans="1:15" ht="15" customHeight="1">
      <c r="A7" s="4">
        <v>5</v>
      </c>
      <c r="B7" s="19" t="s">
        <v>30</v>
      </c>
      <c r="C7" s="26">
        <v>914</v>
      </c>
      <c r="D7" s="26">
        <v>534</v>
      </c>
      <c r="E7" s="26">
        <v>482</v>
      </c>
      <c r="F7" s="26">
        <v>517</v>
      </c>
      <c r="G7" s="26">
        <v>615</v>
      </c>
      <c r="H7" s="26">
        <v>512</v>
      </c>
      <c r="I7" s="26">
        <v>448</v>
      </c>
      <c r="J7" s="26">
        <v>578</v>
      </c>
      <c r="K7" s="26">
        <v>497</v>
      </c>
      <c r="L7" s="26">
        <v>499</v>
      </c>
      <c r="M7" s="26">
        <v>623</v>
      </c>
      <c r="N7" s="26">
        <v>572</v>
      </c>
      <c r="O7" s="29">
        <f>SUM(C7:N7)</f>
        <v>6791</v>
      </c>
    </row>
    <row r="8" spans="1:15" ht="15" customHeight="1">
      <c r="A8" s="4">
        <v>6</v>
      </c>
      <c r="B8" s="19" t="s">
        <v>45</v>
      </c>
      <c r="C8" s="26">
        <v>64.96</v>
      </c>
      <c r="D8" s="26">
        <v>104.1</v>
      </c>
      <c r="E8" s="26">
        <v>96.9</v>
      </c>
      <c r="F8" s="26">
        <v>141.03</v>
      </c>
      <c r="G8" s="26">
        <v>100.24</v>
      </c>
      <c r="H8" s="26">
        <v>97.94</v>
      </c>
      <c r="I8" s="26">
        <v>92.15</v>
      </c>
      <c r="J8" s="26">
        <v>93.33</v>
      </c>
      <c r="K8" s="26">
        <v>92.57</v>
      </c>
      <c r="L8" s="26">
        <v>129.57</v>
      </c>
      <c r="M8" s="26">
        <v>80.97</v>
      </c>
      <c r="N8" s="26">
        <v>123.48</v>
      </c>
      <c r="O8" s="29">
        <f>SUM(C8:N8)</f>
        <v>1217.24</v>
      </c>
    </row>
    <row r="9" spans="1:15" ht="15" customHeight="1">
      <c r="A9" s="4">
        <v>7</v>
      </c>
      <c r="B9" s="19" t="s">
        <v>31</v>
      </c>
      <c r="C9" s="26">
        <v>2972.17</v>
      </c>
      <c r="D9" s="26">
        <v>2888.87</v>
      </c>
      <c r="E9" s="26">
        <v>3461.58</v>
      </c>
      <c r="F9" s="26">
        <v>2547.44</v>
      </c>
      <c r="G9" s="26">
        <v>2183.2</v>
      </c>
      <c r="H9" s="26">
        <v>2431.74</v>
      </c>
      <c r="I9" s="26">
        <v>2256.61</v>
      </c>
      <c r="J9" s="26">
        <v>2579.34</v>
      </c>
      <c r="K9" s="26">
        <v>2338.65</v>
      </c>
      <c r="L9" s="26">
        <v>2521.39</v>
      </c>
      <c r="M9" s="26">
        <v>2386.94</v>
      </c>
      <c r="N9" s="26">
        <v>2386.94</v>
      </c>
      <c r="O9" s="29">
        <f>SUM(C9:N9)</f>
        <v>30954.87</v>
      </c>
    </row>
    <row r="10" spans="1:15" ht="15" customHeight="1">
      <c r="A10" s="4">
        <v>8</v>
      </c>
      <c r="B10" s="19" t="s">
        <v>32</v>
      </c>
      <c r="C10" s="26">
        <v>897.6</v>
      </c>
      <c r="D10" s="26">
        <v>872.44</v>
      </c>
      <c r="E10" s="26">
        <v>1045.4</v>
      </c>
      <c r="F10" s="26">
        <v>769.33</v>
      </c>
      <c r="G10" s="26">
        <v>659.33</v>
      </c>
      <c r="H10" s="26">
        <v>734.39</v>
      </c>
      <c r="I10" s="26">
        <v>681.5</v>
      </c>
      <c r="J10" s="26">
        <v>778.96</v>
      </c>
      <c r="K10" s="26">
        <v>706.27</v>
      </c>
      <c r="L10" s="26">
        <v>761.46</v>
      </c>
      <c r="M10" s="26">
        <v>720.86</v>
      </c>
      <c r="N10" s="26">
        <v>720.86</v>
      </c>
      <c r="O10" s="29">
        <f>SUM(C10:N10)</f>
        <v>9348.400000000001</v>
      </c>
    </row>
    <row r="11" spans="1:15" ht="15" customHeight="1">
      <c r="A11" s="4">
        <v>9</v>
      </c>
      <c r="B11" s="19" t="s">
        <v>33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9"/>
    </row>
    <row r="12" spans="1:15" ht="15" customHeight="1">
      <c r="A12" s="4">
        <v>10</v>
      </c>
      <c r="B12" s="19" t="s">
        <v>34</v>
      </c>
      <c r="C12" s="26">
        <v>57.27</v>
      </c>
      <c r="D12" s="26">
        <v>60.07</v>
      </c>
      <c r="E12" s="26">
        <v>59.01</v>
      </c>
      <c r="F12" s="26">
        <v>54.03</v>
      </c>
      <c r="G12" s="26">
        <v>55.31</v>
      </c>
      <c r="H12" s="26">
        <v>57.16</v>
      </c>
      <c r="I12" s="26">
        <v>55.53</v>
      </c>
      <c r="J12" s="26">
        <v>55.16</v>
      </c>
      <c r="K12" s="26">
        <v>54.94</v>
      </c>
      <c r="L12" s="26">
        <v>54.32</v>
      </c>
      <c r="M12" s="26">
        <v>54.36</v>
      </c>
      <c r="N12" s="26">
        <v>54.59</v>
      </c>
      <c r="O12" s="29">
        <f>SUM(C12:N12)</f>
        <v>671.75</v>
      </c>
    </row>
    <row r="13" spans="1:15" ht="15" customHeight="1">
      <c r="A13" s="4">
        <v>11</v>
      </c>
      <c r="B13" s="19" t="s">
        <v>35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9"/>
    </row>
    <row r="14" spans="1:15" ht="15" customHeight="1">
      <c r="A14" s="4">
        <v>12</v>
      </c>
      <c r="B14" s="19" t="s">
        <v>36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9"/>
    </row>
    <row r="15" spans="1:15" ht="15" customHeight="1">
      <c r="A15" s="4">
        <v>13</v>
      </c>
      <c r="B15" s="19" t="s">
        <v>46</v>
      </c>
      <c r="C15" s="26">
        <v>96.91</v>
      </c>
      <c r="D15" s="26">
        <v>124.38</v>
      </c>
      <c r="E15" s="26">
        <v>315.47</v>
      </c>
      <c r="F15" s="26">
        <v>252.09</v>
      </c>
      <c r="G15" s="26">
        <v>1.32</v>
      </c>
      <c r="H15" s="26">
        <v>224.34</v>
      </c>
      <c r="I15" s="26">
        <v>18.1</v>
      </c>
      <c r="J15" s="26">
        <v>62.05</v>
      </c>
      <c r="K15" s="26">
        <v>215.64</v>
      </c>
      <c r="L15" s="26">
        <v>1.36</v>
      </c>
      <c r="M15" s="26">
        <v>17.91</v>
      </c>
      <c r="N15" s="26">
        <v>29.87</v>
      </c>
      <c r="O15" s="29">
        <f aca="true" t="shared" si="0" ref="O15:O20">SUM(C15:N15)</f>
        <v>1359.44</v>
      </c>
    </row>
    <row r="16" spans="1:15" ht="15" customHeight="1">
      <c r="A16" s="4">
        <v>14</v>
      </c>
      <c r="B16" s="19" t="s">
        <v>37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9">
        <f t="shared" si="0"/>
        <v>0</v>
      </c>
    </row>
    <row r="17" spans="1:15" ht="15" customHeight="1">
      <c r="A17" s="4">
        <v>15</v>
      </c>
      <c r="B17" s="19" t="s">
        <v>111</v>
      </c>
      <c r="C17" s="26">
        <v>716.68</v>
      </c>
      <c r="D17" s="26">
        <v>627.78</v>
      </c>
      <c r="E17" s="26">
        <v>627.78</v>
      </c>
      <c r="F17" s="26">
        <v>627.78</v>
      </c>
      <c r="G17" s="26">
        <v>627.78</v>
      </c>
      <c r="H17" s="26"/>
      <c r="I17" s="26"/>
      <c r="J17" s="26">
        <v>621.31</v>
      </c>
      <c r="K17" s="26"/>
      <c r="L17" s="26">
        <v>621.31</v>
      </c>
      <c r="M17" s="26">
        <v>310.65</v>
      </c>
      <c r="N17" s="26"/>
      <c r="O17" s="29">
        <f t="shared" si="0"/>
        <v>4781.07</v>
      </c>
    </row>
    <row r="18" spans="1:15" ht="15" customHeight="1">
      <c r="A18" s="4">
        <v>16</v>
      </c>
      <c r="B18" s="19" t="s">
        <v>40</v>
      </c>
      <c r="C18" s="26">
        <v>271.37</v>
      </c>
      <c r="D18" s="26">
        <v>263.89</v>
      </c>
      <c r="E18" s="26">
        <v>263.89</v>
      </c>
      <c r="F18" s="26">
        <v>263.89</v>
      </c>
      <c r="G18" s="26">
        <v>263.89</v>
      </c>
      <c r="H18" s="26">
        <v>263.89</v>
      </c>
      <c r="I18" s="26">
        <v>263.89</v>
      </c>
      <c r="J18" s="26">
        <v>261.18</v>
      </c>
      <c r="K18" s="26">
        <v>261.18</v>
      </c>
      <c r="L18" s="26">
        <v>261.18</v>
      </c>
      <c r="M18" s="26">
        <v>261.18</v>
      </c>
      <c r="N18" s="26">
        <v>261.18</v>
      </c>
      <c r="O18" s="29">
        <f t="shared" si="0"/>
        <v>3160.6099999999988</v>
      </c>
    </row>
    <row r="19" spans="1:15" ht="15" customHeight="1">
      <c r="A19" s="4">
        <v>17</v>
      </c>
      <c r="B19" s="19" t="s">
        <v>136</v>
      </c>
      <c r="C19" s="26">
        <v>1699.96</v>
      </c>
      <c r="D19" s="26">
        <v>1008.85</v>
      </c>
      <c r="E19" s="26">
        <v>1008.85</v>
      </c>
      <c r="F19" s="26">
        <v>1008.85</v>
      </c>
      <c r="G19" s="26">
        <v>1034.71</v>
      </c>
      <c r="H19" s="26">
        <v>1034.71</v>
      </c>
      <c r="I19" s="26">
        <v>1034.71</v>
      </c>
      <c r="J19" s="26">
        <v>1034.71</v>
      </c>
      <c r="K19" s="26">
        <v>1034.71</v>
      </c>
      <c r="L19" s="26">
        <v>1034.71</v>
      </c>
      <c r="M19" s="26">
        <v>1034.71</v>
      </c>
      <c r="N19" s="26">
        <v>1034.71</v>
      </c>
      <c r="O19" s="29">
        <f t="shared" si="0"/>
        <v>13004.189999999999</v>
      </c>
    </row>
    <row r="20" spans="1:15" ht="15" customHeight="1">
      <c r="A20" s="4"/>
      <c r="B20" s="11" t="s">
        <v>41</v>
      </c>
      <c r="C20" s="29">
        <f aca="true" t="shared" si="1" ref="C20:N20">SUM(C3:C19)</f>
        <v>8375.920000000002</v>
      </c>
      <c r="D20" s="29">
        <f t="shared" si="1"/>
        <v>9133.439999999999</v>
      </c>
      <c r="E20" s="29">
        <f t="shared" si="1"/>
        <v>7722.88</v>
      </c>
      <c r="F20" s="29">
        <f t="shared" si="1"/>
        <v>6569.4400000000005</v>
      </c>
      <c r="G20" s="29">
        <f t="shared" si="1"/>
        <v>6001.78</v>
      </c>
      <c r="H20" s="29">
        <f t="shared" si="1"/>
        <v>12843.169999999998</v>
      </c>
      <c r="I20" s="29">
        <f t="shared" si="1"/>
        <v>7370.490000000001</v>
      </c>
      <c r="J20" s="29">
        <f t="shared" si="1"/>
        <v>16148.04</v>
      </c>
      <c r="K20" s="29">
        <f t="shared" si="1"/>
        <v>7823.96</v>
      </c>
      <c r="L20" s="29">
        <f t="shared" si="1"/>
        <v>6258.3</v>
      </c>
      <c r="M20" s="29">
        <f t="shared" si="1"/>
        <v>8141.579999999999</v>
      </c>
      <c r="N20" s="29">
        <f t="shared" si="1"/>
        <v>5612.63</v>
      </c>
      <c r="O20" s="29">
        <f t="shared" si="0"/>
        <v>102001.63000000002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G3" sqref="G3:H3"/>
    </sheetView>
  </sheetViews>
  <sheetFormatPr defaultColWidth="9.140625" defaultRowHeight="15"/>
  <cols>
    <col min="1" max="1" width="19.28125" style="0" customWidth="1"/>
    <col min="2" max="2" width="12.421875" style="0" bestFit="1" customWidth="1"/>
    <col min="4" max="4" width="18.28125" style="0" customWidth="1"/>
    <col min="6" max="6" width="20.140625" style="0" customWidth="1"/>
    <col min="7" max="7" width="20.00390625" style="0" customWidth="1"/>
    <col min="8" max="8" width="22.57421875" style="0" bestFit="1" customWidth="1"/>
    <col min="9" max="9" width="28.00390625" style="0" bestFit="1" customWidth="1"/>
  </cols>
  <sheetData>
    <row r="1" spans="1:9" ht="15">
      <c r="A1" s="42" t="s">
        <v>124</v>
      </c>
      <c r="B1" s="42"/>
      <c r="C1" s="42"/>
      <c r="D1" s="42"/>
      <c r="E1" s="42"/>
      <c r="F1" s="42"/>
      <c r="G1" s="42"/>
      <c r="H1" s="42"/>
      <c r="I1" s="42"/>
    </row>
    <row r="2" spans="1:9" ht="45">
      <c r="A2" s="9" t="s">
        <v>59</v>
      </c>
      <c r="B2" s="7" t="s">
        <v>2</v>
      </c>
      <c r="C2" s="7" t="s">
        <v>48</v>
      </c>
      <c r="D2" s="9" t="s">
        <v>60</v>
      </c>
      <c r="E2" s="8" t="s">
        <v>49</v>
      </c>
      <c r="F2" s="9" t="s">
        <v>123</v>
      </c>
      <c r="G2" s="9" t="s">
        <v>114</v>
      </c>
      <c r="H2" s="9" t="s">
        <v>113</v>
      </c>
      <c r="I2" s="22" t="s">
        <v>135</v>
      </c>
    </row>
    <row r="3" spans="1:9" ht="15">
      <c r="A3" s="1">
        <v>9898.03</v>
      </c>
      <c r="B3" s="25">
        <v>109916.01000000002</v>
      </c>
      <c r="C3" s="25">
        <v>113064.15000000001</v>
      </c>
      <c r="D3" s="25">
        <v>6749.88</v>
      </c>
      <c r="E3" s="1">
        <v>102001.63000000002</v>
      </c>
      <c r="F3" s="1">
        <f>C3-E3</f>
        <v>11062.51999999999</v>
      </c>
      <c r="G3" s="1">
        <v>2400</v>
      </c>
      <c r="H3" s="1">
        <v>906</v>
      </c>
      <c r="I3" s="23">
        <v>35992.35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A6" sqref="A6:E6"/>
    </sheetView>
  </sheetViews>
  <sheetFormatPr defaultColWidth="9.140625" defaultRowHeight="15"/>
  <cols>
    <col min="2" max="2" width="22.00390625" style="0" customWidth="1"/>
    <col min="3" max="3" width="12.140625" style="0" customWidth="1"/>
    <col min="4" max="4" width="12.8515625" style="0" customWidth="1"/>
    <col min="5" max="5" width="21.421875" style="0" customWidth="1"/>
  </cols>
  <sheetData>
    <row r="1" spans="1:5" ht="15">
      <c r="A1" s="6"/>
      <c r="B1" s="6"/>
      <c r="C1" s="6"/>
      <c r="D1" s="6"/>
      <c r="E1" s="6"/>
    </row>
    <row r="2" spans="1:5" ht="15">
      <c r="A2" s="6" t="s">
        <v>20</v>
      </c>
      <c r="B2" s="6"/>
      <c r="C2" s="6"/>
      <c r="D2" s="6"/>
      <c r="E2" s="6"/>
    </row>
    <row r="3" spans="1:5" ht="15">
      <c r="A3" s="6"/>
      <c r="B3" s="6"/>
      <c r="C3" s="6"/>
      <c r="D3" s="6"/>
      <c r="E3" s="6"/>
    </row>
    <row r="4" spans="1:5" ht="15">
      <c r="A4" s="6" t="s">
        <v>18</v>
      </c>
      <c r="B4" s="6"/>
      <c r="C4" s="6"/>
      <c r="D4" s="6"/>
      <c r="E4" s="6"/>
    </row>
    <row r="5" spans="1:5" ht="15">
      <c r="A5" s="6"/>
      <c r="B5" s="6"/>
      <c r="C5" s="6"/>
      <c r="D5" s="6"/>
      <c r="E5" s="6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11</v>
      </c>
      <c r="B7" s="1">
        <v>9037.38</v>
      </c>
      <c r="C7" s="1">
        <v>5008.9</v>
      </c>
      <c r="D7" s="1">
        <v>1665.73</v>
      </c>
      <c r="E7" s="1">
        <v>11990.33</v>
      </c>
    </row>
    <row r="8" spans="1:5" ht="15">
      <c r="A8" s="1" t="s">
        <v>12</v>
      </c>
      <c r="B8" s="1">
        <v>11990.33</v>
      </c>
      <c r="C8" s="1">
        <v>5008.9</v>
      </c>
      <c r="D8" s="1">
        <v>4222.18</v>
      </c>
      <c r="E8" s="1">
        <v>12453.69</v>
      </c>
    </row>
    <row r="9" spans="1:5" ht="15">
      <c r="A9" s="1" t="s">
        <v>13</v>
      </c>
      <c r="B9" s="1">
        <v>12453.69</v>
      </c>
      <c r="C9" s="1">
        <v>5008.9</v>
      </c>
      <c r="D9" s="1">
        <v>2187.48</v>
      </c>
      <c r="E9" s="1">
        <v>14951.75</v>
      </c>
    </row>
    <row r="10" spans="1:5" ht="15">
      <c r="A10" s="1" t="s">
        <v>14</v>
      </c>
      <c r="B10" s="1">
        <v>14951.75</v>
      </c>
      <c r="C10" s="1">
        <v>5008.9</v>
      </c>
      <c r="D10" s="1">
        <v>2913.75</v>
      </c>
      <c r="E10" s="1">
        <v>16723.54</v>
      </c>
    </row>
    <row r="11" spans="1:5" ht="15">
      <c r="A11" s="1" t="s">
        <v>15</v>
      </c>
      <c r="B11" s="1">
        <v>16723.54</v>
      </c>
      <c r="C11" s="1">
        <v>5008.9</v>
      </c>
      <c r="D11" s="1">
        <v>3056.53</v>
      </c>
      <c r="E11" s="1">
        <v>18352.55</v>
      </c>
    </row>
    <row r="12" spans="1:5" ht="15">
      <c r="A12" s="1" t="s">
        <v>16</v>
      </c>
      <c r="B12" s="1">
        <v>18352.55</v>
      </c>
      <c r="C12" s="1">
        <v>5008.9</v>
      </c>
      <c r="D12" s="1">
        <v>5648.3</v>
      </c>
      <c r="E12" s="1">
        <v>17270.51</v>
      </c>
    </row>
    <row r="13" spans="1:5" ht="15">
      <c r="A13" s="1" t="s">
        <v>17</v>
      </c>
      <c r="B13" s="1">
        <v>17270.51</v>
      </c>
      <c r="C13" s="1">
        <v>5008.9</v>
      </c>
      <c r="D13" s="1">
        <v>2642.26</v>
      </c>
      <c r="E13" s="1">
        <v>19127.65</v>
      </c>
    </row>
    <row r="14" spans="1:5" ht="15">
      <c r="A14" s="1" t="s">
        <v>5</v>
      </c>
      <c r="B14" s="1">
        <v>19127.65</v>
      </c>
      <c r="C14" s="1">
        <v>5008.9</v>
      </c>
      <c r="D14" s="1">
        <v>2165.25</v>
      </c>
      <c r="E14" s="1">
        <v>21461.8</v>
      </c>
    </row>
    <row r="15" spans="1:5" ht="15">
      <c r="A15" s="1" t="s">
        <v>6</v>
      </c>
      <c r="B15" s="1">
        <v>21461.8</v>
      </c>
      <c r="C15" s="1">
        <v>5008.9</v>
      </c>
      <c r="D15" s="1">
        <v>4496.15</v>
      </c>
      <c r="E15" s="1">
        <v>21974.55</v>
      </c>
    </row>
    <row r="16" spans="1:5" ht="15">
      <c r="A16" s="1" t="s">
        <v>7</v>
      </c>
      <c r="B16" s="1">
        <v>21974.55</v>
      </c>
      <c r="C16" s="1">
        <v>5008.9</v>
      </c>
      <c r="D16" s="1">
        <v>1849.25</v>
      </c>
      <c r="E16" s="1">
        <v>25134.2</v>
      </c>
    </row>
    <row r="17" spans="1:5" ht="15">
      <c r="A17" s="1" t="s">
        <v>8</v>
      </c>
      <c r="B17" s="1">
        <v>25134.2</v>
      </c>
      <c r="C17" s="1">
        <v>5008.9</v>
      </c>
      <c r="D17" s="1">
        <v>4282.2</v>
      </c>
      <c r="E17" s="1">
        <v>25860.9</v>
      </c>
    </row>
    <row r="18" spans="1:5" ht="15">
      <c r="A18" s="1" t="s">
        <v>9</v>
      </c>
      <c r="B18" s="1">
        <v>25860.9</v>
      </c>
      <c r="C18" s="1">
        <v>5008.9</v>
      </c>
      <c r="D18" s="1">
        <v>8188.7</v>
      </c>
      <c r="E18" s="1">
        <v>22681.1</v>
      </c>
    </row>
    <row r="19" spans="1:5" ht="15">
      <c r="A19" s="2" t="s">
        <v>10</v>
      </c>
      <c r="B19" s="2"/>
      <c r="C19" s="2">
        <v>60106.8</v>
      </c>
      <c r="D19" s="2">
        <v>43317.78</v>
      </c>
      <c r="E19" s="2">
        <v>22681.1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1" sqref="A1:E16384"/>
    </sheetView>
  </sheetViews>
  <sheetFormatPr defaultColWidth="9.140625" defaultRowHeight="15"/>
  <cols>
    <col min="2" max="2" width="15.00390625" style="0" bestFit="1" customWidth="1"/>
    <col min="3" max="3" width="12.00390625" style="0" bestFit="1" customWidth="1"/>
    <col min="4" max="4" width="13.140625" style="0" bestFit="1" customWidth="1"/>
    <col min="5" max="5" width="14.140625" style="0" bestFit="1" customWidth="1"/>
  </cols>
  <sheetData>
    <row r="1" spans="1:5" ht="15">
      <c r="A1" s="6" t="s">
        <v>137</v>
      </c>
      <c r="B1" s="6"/>
      <c r="C1" s="6"/>
      <c r="D1" s="6"/>
      <c r="E1" s="6"/>
    </row>
    <row r="2" spans="1:5" ht="15">
      <c r="A2" s="6"/>
      <c r="B2" s="6"/>
      <c r="C2" s="6"/>
      <c r="D2" s="6"/>
      <c r="E2" s="6"/>
    </row>
    <row r="3" spans="1:5" ht="15">
      <c r="A3" s="6" t="s">
        <v>18</v>
      </c>
      <c r="B3" s="6"/>
      <c r="C3" s="6"/>
      <c r="D3" s="6"/>
      <c r="E3" s="6"/>
    </row>
    <row r="4" spans="1:5" ht="15">
      <c r="A4" s="6"/>
      <c r="B4" s="6"/>
      <c r="C4" s="6"/>
      <c r="D4" s="6"/>
      <c r="E4" s="6"/>
    </row>
    <row r="5" spans="1:5" ht="30">
      <c r="A5" s="20" t="s">
        <v>0</v>
      </c>
      <c r="B5" s="21" t="s">
        <v>1</v>
      </c>
      <c r="C5" s="20" t="s">
        <v>2</v>
      </c>
      <c r="D5" s="20" t="s">
        <v>3</v>
      </c>
      <c r="E5" s="21" t="s">
        <v>4</v>
      </c>
    </row>
    <row r="6" spans="1:5" ht="15">
      <c r="A6" s="1" t="s">
        <v>11</v>
      </c>
      <c r="B6" s="1">
        <v>8575.45</v>
      </c>
      <c r="C6" s="1">
        <v>9652.15</v>
      </c>
      <c r="D6" s="1">
        <v>6484.24</v>
      </c>
      <c r="E6" s="1">
        <v>9917.79</v>
      </c>
    </row>
    <row r="7" spans="1:5" ht="15">
      <c r="A7" s="1" t="s">
        <v>12</v>
      </c>
      <c r="B7" s="1">
        <v>9917.79</v>
      </c>
      <c r="C7" s="1">
        <v>9652.15</v>
      </c>
      <c r="D7" s="1">
        <v>10281.89</v>
      </c>
      <c r="E7" s="1">
        <v>9288.05</v>
      </c>
    </row>
    <row r="8" spans="1:5" ht="15">
      <c r="A8" s="1" t="s">
        <v>13</v>
      </c>
      <c r="B8" s="1">
        <v>9288.05</v>
      </c>
      <c r="C8" s="1">
        <v>9652.15</v>
      </c>
      <c r="D8" s="1">
        <v>7884.69</v>
      </c>
      <c r="E8" s="1">
        <v>11055.51</v>
      </c>
    </row>
    <row r="9" spans="1:5" ht="15">
      <c r="A9" s="1" t="s">
        <v>14</v>
      </c>
      <c r="B9" s="1">
        <v>11055.51</v>
      </c>
      <c r="C9" s="1">
        <v>9652.15</v>
      </c>
      <c r="D9" s="1">
        <v>11391.86</v>
      </c>
      <c r="E9" s="1">
        <v>9315.8</v>
      </c>
    </row>
    <row r="10" spans="1:5" ht="15">
      <c r="A10" s="1" t="s">
        <v>15</v>
      </c>
      <c r="B10" s="1">
        <v>9315.8</v>
      </c>
      <c r="C10" s="1">
        <v>9652.15</v>
      </c>
      <c r="D10" s="1">
        <v>10609.69</v>
      </c>
      <c r="E10" s="1">
        <v>8358.26</v>
      </c>
    </row>
    <row r="11" spans="1:5" ht="15">
      <c r="A11" s="1" t="s">
        <v>16</v>
      </c>
      <c r="B11" s="1">
        <v>8358.26</v>
      </c>
      <c r="C11" s="1">
        <v>9652.15</v>
      </c>
      <c r="D11" s="1">
        <v>9173.38</v>
      </c>
      <c r="E11" s="1">
        <v>8837.03</v>
      </c>
    </row>
    <row r="12" spans="1:5" ht="15">
      <c r="A12" s="1" t="s">
        <v>17</v>
      </c>
      <c r="B12" s="1">
        <v>8837.03</v>
      </c>
      <c r="C12" s="1">
        <v>9652.15</v>
      </c>
      <c r="D12" s="1">
        <v>10130.92</v>
      </c>
      <c r="E12" s="1">
        <v>8358.26</v>
      </c>
    </row>
    <row r="13" spans="1:5" ht="15">
      <c r="A13" s="1" t="s">
        <v>5</v>
      </c>
      <c r="B13" s="1">
        <v>8358.26</v>
      </c>
      <c r="C13" s="1">
        <v>9652.15</v>
      </c>
      <c r="D13" s="1">
        <v>6978.53</v>
      </c>
      <c r="E13" s="1">
        <v>11031.88</v>
      </c>
    </row>
    <row r="14" spans="1:5" ht="15">
      <c r="A14" s="1" t="s">
        <v>6</v>
      </c>
      <c r="B14" s="1">
        <v>11031.88</v>
      </c>
      <c r="C14" s="1">
        <v>9652.15</v>
      </c>
      <c r="D14" s="1">
        <v>13865.1</v>
      </c>
      <c r="E14" s="1">
        <v>6828.93</v>
      </c>
    </row>
    <row r="15" spans="1:5" ht="15">
      <c r="A15" s="1" t="s">
        <v>7</v>
      </c>
      <c r="B15" s="1">
        <v>6828.93</v>
      </c>
      <c r="C15" s="1">
        <v>9652.15</v>
      </c>
      <c r="D15" s="1">
        <v>7644.05</v>
      </c>
      <c r="E15" s="1">
        <v>8837.03</v>
      </c>
    </row>
    <row r="16" spans="1:5" ht="15">
      <c r="A16" s="1" t="s">
        <v>8</v>
      </c>
      <c r="B16" s="1">
        <v>8837.03</v>
      </c>
      <c r="C16" s="1">
        <v>16152.09</v>
      </c>
      <c r="D16" s="1">
        <v>9373.91</v>
      </c>
      <c r="E16" s="1">
        <v>15615.21</v>
      </c>
    </row>
    <row r="17" spans="1:5" ht="15">
      <c r="A17" s="1" t="s">
        <v>9</v>
      </c>
      <c r="B17" s="1">
        <v>15615.21</v>
      </c>
      <c r="C17" s="1">
        <v>16152.09</v>
      </c>
      <c r="D17" s="1">
        <v>15137.44</v>
      </c>
      <c r="E17" s="1">
        <v>16629.86</v>
      </c>
    </row>
    <row r="18" spans="1:5" ht="15">
      <c r="A18" s="2" t="s">
        <v>10</v>
      </c>
      <c r="B18" s="2">
        <v>8575.45</v>
      </c>
      <c r="C18" s="2">
        <f>SUM(C6:C17)</f>
        <v>128825.67999999998</v>
      </c>
      <c r="D18" s="2">
        <f>SUM(D6:D17)</f>
        <v>118955.70000000001</v>
      </c>
      <c r="E18" s="2">
        <v>16629.86</v>
      </c>
    </row>
    <row r="21" spans="1:5" ht="15">
      <c r="A21" s="6" t="s">
        <v>117</v>
      </c>
      <c r="B21" s="6"/>
      <c r="C21" s="6"/>
      <c r="D21" s="6"/>
      <c r="E21" s="6"/>
    </row>
    <row r="22" spans="1:5" ht="15">
      <c r="A22" s="6"/>
      <c r="B22" s="6"/>
      <c r="C22" s="6"/>
      <c r="D22" s="6"/>
      <c r="E22" s="6"/>
    </row>
    <row r="23" spans="1:5" ht="30">
      <c r="A23" s="20" t="s">
        <v>0</v>
      </c>
      <c r="B23" s="21" t="s">
        <v>1</v>
      </c>
      <c r="C23" s="20" t="s">
        <v>2</v>
      </c>
      <c r="D23" s="20" t="s">
        <v>3</v>
      </c>
      <c r="E23" s="21" t="s">
        <v>4</v>
      </c>
    </row>
    <row r="24" spans="1:5" ht="15">
      <c r="A24" s="46" t="s">
        <v>118</v>
      </c>
      <c r="B24" s="47"/>
      <c r="C24" s="47"/>
      <c r="D24" s="47"/>
      <c r="E24" s="48"/>
    </row>
    <row r="25" spans="1:5" ht="15">
      <c r="A25" s="1" t="s">
        <v>14</v>
      </c>
      <c r="B25" s="1"/>
      <c r="C25" s="1">
        <v>803.33</v>
      </c>
      <c r="D25" s="1"/>
      <c r="E25" s="1">
        <v>803.33</v>
      </c>
    </row>
    <row r="26" spans="1:5" ht="15">
      <c r="A26" s="1" t="s">
        <v>15</v>
      </c>
      <c r="B26" s="1">
        <v>803.33</v>
      </c>
      <c r="C26" s="1">
        <v>803.33</v>
      </c>
      <c r="D26" s="1">
        <v>759.22</v>
      </c>
      <c r="E26" s="1">
        <v>847.44</v>
      </c>
    </row>
    <row r="27" spans="1:5" ht="15">
      <c r="A27" s="1" t="s">
        <v>16</v>
      </c>
      <c r="B27" s="1">
        <v>847.44</v>
      </c>
      <c r="C27" s="1">
        <v>1789.77</v>
      </c>
      <c r="D27" s="1">
        <v>651.46</v>
      </c>
      <c r="E27" s="1">
        <v>1985.75</v>
      </c>
    </row>
    <row r="28" spans="1:5" ht="15">
      <c r="A28" s="1" t="s">
        <v>17</v>
      </c>
      <c r="B28" s="1">
        <v>1985.75</v>
      </c>
      <c r="C28" s="1">
        <v>952.19</v>
      </c>
      <c r="D28" s="1">
        <v>1630.95</v>
      </c>
      <c r="E28" s="1">
        <v>1306.99</v>
      </c>
    </row>
    <row r="29" spans="1:5" ht="15">
      <c r="A29" s="1" t="s">
        <v>5</v>
      </c>
      <c r="B29" s="1">
        <v>1306.99</v>
      </c>
      <c r="C29" s="1">
        <v>939.04</v>
      </c>
      <c r="D29" s="1">
        <v>915.79</v>
      </c>
      <c r="E29" s="1">
        <f>B29+C29-D29</f>
        <v>1330.2399999999998</v>
      </c>
    </row>
    <row r="30" spans="1:5" ht="15">
      <c r="A30" s="1" t="s">
        <v>6</v>
      </c>
      <c r="B30" s="1">
        <v>1330.24</v>
      </c>
      <c r="C30" s="1">
        <v>782.51</v>
      </c>
      <c r="D30" s="1">
        <v>919.79</v>
      </c>
      <c r="E30" s="1">
        <f>B30+C30-D30</f>
        <v>1192.96</v>
      </c>
    </row>
    <row r="31" spans="1:5" ht="15">
      <c r="A31" s="1" t="s">
        <v>7</v>
      </c>
      <c r="B31" s="1">
        <v>1192.96</v>
      </c>
      <c r="C31" s="1">
        <v>407.19</v>
      </c>
      <c r="D31" s="1">
        <v>699.01</v>
      </c>
      <c r="E31" s="1">
        <f>B31+C31-D31</f>
        <v>901.1400000000001</v>
      </c>
    </row>
    <row r="32" spans="1:5" ht="15">
      <c r="A32" s="1" t="s">
        <v>8</v>
      </c>
      <c r="B32" s="1">
        <v>901.14</v>
      </c>
      <c r="C32" s="1">
        <v>1835.46</v>
      </c>
      <c r="D32" s="1">
        <v>1618.33</v>
      </c>
      <c r="E32" s="1">
        <f>B32+C32-D32</f>
        <v>1118.27</v>
      </c>
    </row>
    <row r="33" spans="1:5" ht="15">
      <c r="A33" s="1" t="s">
        <v>9</v>
      </c>
      <c r="B33" s="1">
        <v>1118.27</v>
      </c>
      <c r="C33" s="1">
        <v>1764.38</v>
      </c>
      <c r="D33" s="1">
        <v>1758.25</v>
      </c>
      <c r="E33" s="1">
        <f>B33+C33-D33</f>
        <v>1124.4</v>
      </c>
    </row>
    <row r="34" spans="1:5" s="31" customFormat="1" ht="15">
      <c r="A34" s="30"/>
      <c r="B34" s="30"/>
      <c r="C34" s="30">
        <f>SUM(C25:C33)</f>
        <v>10077.2</v>
      </c>
      <c r="D34" s="30">
        <f>SUM(D26:D33)</f>
        <v>8952.8</v>
      </c>
      <c r="E34" s="30">
        <v>1124.4</v>
      </c>
    </row>
    <row r="35" spans="1:5" ht="15">
      <c r="A35" s="49" t="s">
        <v>119</v>
      </c>
      <c r="B35" s="50"/>
      <c r="C35" s="50"/>
      <c r="D35" s="50"/>
      <c r="E35" s="51"/>
    </row>
    <row r="36" spans="1:5" ht="15">
      <c r="A36" s="1" t="s">
        <v>120</v>
      </c>
      <c r="B36" s="1">
        <v>1124.4</v>
      </c>
      <c r="C36" s="1">
        <v>1699.96</v>
      </c>
      <c r="D36" s="1">
        <v>1829.86</v>
      </c>
      <c r="E36" s="1">
        <f aca="true" t="shared" si="0" ref="E36:E47">B36+C36-D36</f>
        <v>994.5000000000002</v>
      </c>
    </row>
    <row r="37" spans="1:5" ht="15">
      <c r="A37" s="1" t="s">
        <v>121</v>
      </c>
      <c r="B37" s="1">
        <v>994.5</v>
      </c>
      <c r="C37" s="1">
        <v>1008.85</v>
      </c>
      <c r="D37" s="1">
        <v>1355.86</v>
      </c>
      <c r="E37" s="1">
        <v>1655.02</v>
      </c>
    </row>
    <row r="38" spans="1:5" ht="15">
      <c r="A38" s="1" t="s">
        <v>125</v>
      </c>
      <c r="B38" s="1">
        <v>1655.02</v>
      </c>
      <c r="C38" s="1">
        <v>1008.85</v>
      </c>
      <c r="D38" s="1">
        <v>1387.21</v>
      </c>
      <c r="E38" s="1">
        <v>1276.66</v>
      </c>
    </row>
    <row r="39" spans="1:5" ht="15">
      <c r="A39" s="1" t="s">
        <v>126</v>
      </c>
      <c r="B39" s="1">
        <v>1276.66</v>
      </c>
      <c r="C39" s="1">
        <v>1008.85</v>
      </c>
      <c r="D39" s="1">
        <v>1128.01</v>
      </c>
      <c r="E39" s="1">
        <f t="shared" si="0"/>
        <v>1157.5000000000002</v>
      </c>
    </row>
    <row r="40" spans="1:5" ht="15">
      <c r="A40" s="1" t="s">
        <v>127</v>
      </c>
      <c r="B40" s="1">
        <v>1157.5</v>
      </c>
      <c r="C40" s="1">
        <v>1034.71</v>
      </c>
      <c r="D40" s="1">
        <v>980.07</v>
      </c>
      <c r="E40" s="1">
        <v>1212.03</v>
      </c>
    </row>
    <row r="41" spans="1:5" ht="15">
      <c r="A41" s="1" t="s">
        <v>128</v>
      </c>
      <c r="B41" s="1">
        <v>1212.03</v>
      </c>
      <c r="C41" s="1">
        <v>1034.71</v>
      </c>
      <c r="D41" s="1">
        <v>1097.72</v>
      </c>
      <c r="E41" s="1">
        <f t="shared" si="0"/>
        <v>1149.0199999999998</v>
      </c>
    </row>
    <row r="42" spans="1:5" ht="15">
      <c r="A42" s="1" t="s">
        <v>129</v>
      </c>
      <c r="B42" s="1">
        <v>1149.02</v>
      </c>
      <c r="C42" s="1">
        <v>1034.71</v>
      </c>
      <c r="D42" s="1">
        <v>952.91</v>
      </c>
      <c r="E42" s="1">
        <f t="shared" si="0"/>
        <v>1230.8200000000002</v>
      </c>
    </row>
    <row r="43" spans="1:5" ht="15">
      <c r="A43" s="1" t="s">
        <v>130</v>
      </c>
      <c r="B43" s="1">
        <v>1173.6</v>
      </c>
      <c r="C43" s="1">
        <v>1034.71</v>
      </c>
      <c r="D43" s="1">
        <v>956.67</v>
      </c>
      <c r="E43" s="1">
        <f t="shared" si="0"/>
        <v>1251.6399999999999</v>
      </c>
    </row>
    <row r="44" spans="1:5" ht="15">
      <c r="A44" s="1" t="s">
        <v>131</v>
      </c>
      <c r="B44" s="1">
        <v>1251.64</v>
      </c>
      <c r="C44" s="1">
        <v>1034.71</v>
      </c>
      <c r="D44" s="1">
        <v>1194.42</v>
      </c>
      <c r="E44" s="1">
        <f t="shared" si="0"/>
        <v>1091.9300000000003</v>
      </c>
    </row>
    <row r="45" spans="1:5" ht="15">
      <c r="A45" s="1" t="s">
        <v>132</v>
      </c>
      <c r="B45" s="1">
        <v>1091.93</v>
      </c>
      <c r="C45" s="1">
        <v>1034.71</v>
      </c>
      <c r="D45" s="1">
        <v>1097.44</v>
      </c>
      <c r="E45" s="1">
        <f t="shared" si="0"/>
        <v>1029.2000000000003</v>
      </c>
    </row>
    <row r="46" spans="1:5" ht="15">
      <c r="A46" s="1" t="s">
        <v>133</v>
      </c>
      <c r="B46" s="1">
        <v>1029.2</v>
      </c>
      <c r="C46" s="1">
        <v>1034.71</v>
      </c>
      <c r="D46" s="1">
        <v>788.36</v>
      </c>
      <c r="E46" s="1">
        <f t="shared" si="0"/>
        <v>1275.5499999999997</v>
      </c>
    </row>
    <row r="47" spans="1:5" ht="15">
      <c r="A47" s="1" t="s">
        <v>134</v>
      </c>
      <c r="B47" s="1">
        <v>1275.55</v>
      </c>
      <c r="C47" s="1">
        <v>1034.71</v>
      </c>
      <c r="D47" s="1">
        <v>1113.29</v>
      </c>
      <c r="E47" s="1">
        <f t="shared" si="0"/>
        <v>1196.9700000000003</v>
      </c>
    </row>
    <row r="48" spans="1:5" ht="15">
      <c r="A48" s="2" t="s">
        <v>10</v>
      </c>
      <c r="B48" s="2"/>
      <c r="C48" s="2">
        <f>SUM(C36:C47)</f>
        <v>13004.189999999999</v>
      </c>
      <c r="D48" s="2">
        <f>SUM(D36:D47)</f>
        <v>13881.820000000003</v>
      </c>
      <c r="E48" s="2">
        <v>1196.97</v>
      </c>
    </row>
    <row r="49" spans="1:5" ht="15">
      <c r="A49" s="43" t="s">
        <v>141</v>
      </c>
      <c r="B49" s="44"/>
      <c r="C49" s="44"/>
      <c r="D49" s="44"/>
      <c r="E49" s="45"/>
    </row>
    <row r="50" spans="1:5" ht="15">
      <c r="A50" s="1" t="s">
        <v>120</v>
      </c>
      <c r="B50" s="1">
        <v>1196.97</v>
      </c>
      <c r="C50" s="1">
        <v>1034.71</v>
      </c>
      <c r="D50" s="1">
        <v>845.05</v>
      </c>
      <c r="E50" s="1">
        <f>B50+C50-D50</f>
        <v>1386.6300000000003</v>
      </c>
    </row>
    <row r="51" spans="1:5" ht="15">
      <c r="A51" s="1" t="s">
        <v>121</v>
      </c>
      <c r="B51" s="1">
        <v>1386.63</v>
      </c>
      <c r="C51" s="1">
        <v>1034.71</v>
      </c>
      <c r="D51" s="1">
        <v>1226.79</v>
      </c>
      <c r="E51" s="1">
        <f aca="true" t="shared" si="1" ref="E51:E61">B51+C51-D51</f>
        <v>1194.5500000000002</v>
      </c>
    </row>
    <row r="52" spans="1:5" ht="15">
      <c r="A52" s="1" t="s">
        <v>125</v>
      </c>
      <c r="B52" s="1">
        <v>1194.55</v>
      </c>
      <c r="C52" s="1">
        <v>1034.71</v>
      </c>
      <c r="D52" s="1">
        <v>1137.33</v>
      </c>
      <c r="E52" s="1">
        <f t="shared" si="1"/>
        <v>1091.9300000000003</v>
      </c>
    </row>
    <row r="53" spans="1:5" ht="15">
      <c r="A53" s="1" t="s">
        <v>126</v>
      </c>
      <c r="B53" s="1">
        <v>1091.93</v>
      </c>
      <c r="C53" s="1">
        <v>1034.71</v>
      </c>
      <c r="D53" s="1">
        <v>983.4</v>
      </c>
      <c r="E53" s="1">
        <f t="shared" si="1"/>
        <v>1143.2400000000002</v>
      </c>
    </row>
    <row r="54" spans="1:5" ht="15">
      <c r="A54" s="1" t="s">
        <v>127</v>
      </c>
      <c r="B54" s="1"/>
      <c r="C54" s="1">
        <v>1034.71</v>
      </c>
      <c r="D54" s="1"/>
      <c r="E54" s="1">
        <f t="shared" si="1"/>
        <v>1034.71</v>
      </c>
    </row>
    <row r="55" spans="1:5" ht="15">
      <c r="A55" s="1" t="s">
        <v>128</v>
      </c>
      <c r="B55" s="1"/>
      <c r="C55" s="1">
        <v>1034.71</v>
      </c>
      <c r="D55" s="1"/>
      <c r="E55" s="1">
        <f t="shared" si="1"/>
        <v>1034.71</v>
      </c>
    </row>
    <row r="56" spans="1:5" ht="15">
      <c r="A56" s="1" t="s">
        <v>129</v>
      </c>
      <c r="B56" s="1"/>
      <c r="C56" s="1">
        <v>1034.71</v>
      </c>
      <c r="D56" s="1"/>
      <c r="E56" s="1">
        <f t="shared" si="1"/>
        <v>1034.71</v>
      </c>
    </row>
    <row r="57" spans="1:5" ht="15">
      <c r="A57" s="1" t="s">
        <v>130</v>
      </c>
      <c r="B57" s="1"/>
      <c r="C57" s="1">
        <v>1034.71</v>
      </c>
      <c r="D57" s="1"/>
      <c r="E57" s="1">
        <f t="shared" si="1"/>
        <v>1034.71</v>
      </c>
    </row>
    <row r="58" spans="1:5" ht="15">
      <c r="A58" s="1" t="s">
        <v>131</v>
      </c>
      <c r="B58" s="1"/>
      <c r="C58" s="1">
        <v>1034.71</v>
      </c>
      <c r="D58" s="1"/>
      <c r="E58" s="1">
        <f t="shared" si="1"/>
        <v>1034.71</v>
      </c>
    </row>
    <row r="59" spans="1:5" ht="15">
      <c r="A59" s="1" t="s">
        <v>132</v>
      </c>
      <c r="B59" s="1"/>
      <c r="C59" s="1">
        <v>1034.71</v>
      </c>
      <c r="D59" s="1"/>
      <c r="E59" s="1">
        <f t="shared" si="1"/>
        <v>1034.71</v>
      </c>
    </row>
    <row r="60" spans="1:5" ht="15">
      <c r="A60" s="1" t="s">
        <v>133</v>
      </c>
      <c r="B60" s="1"/>
      <c r="C60" s="1"/>
      <c r="D60" s="1"/>
      <c r="E60" s="1">
        <f t="shared" si="1"/>
        <v>0</v>
      </c>
    </row>
    <row r="61" spans="1:5" ht="15">
      <c r="A61" s="1" t="s">
        <v>134</v>
      </c>
      <c r="B61" s="1"/>
      <c r="C61" s="1"/>
      <c r="D61" s="1"/>
      <c r="E61" s="1">
        <f t="shared" si="1"/>
        <v>0</v>
      </c>
    </row>
    <row r="62" spans="1:5" s="31" customFormat="1" ht="15">
      <c r="A62" s="30"/>
      <c r="B62" s="30"/>
      <c r="C62" s="30">
        <f>SUM(C50:C61)</f>
        <v>10347.099999999999</v>
      </c>
      <c r="D62" s="30">
        <f>SUM(D50:D61)</f>
        <v>4192.57</v>
      </c>
      <c r="E62" s="30">
        <v>1143.24</v>
      </c>
    </row>
  </sheetData>
  <sheetProtection/>
  <mergeCells count="3">
    <mergeCell ref="A24:E24"/>
    <mergeCell ref="A35:E35"/>
    <mergeCell ref="A49:E49"/>
  </mergeCells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A2" sqref="A1:O16384"/>
    </sheetView>
  </sheetViews>
  <sheetFormatPr defaultColWidth="9.140625" defaultRowHeight="15"/>
  <cols>
    <col min="1" max="1" width="3.00390625" style="0" bestFit="1" customWidth="1"/>
    <col min="2" max="2" width="36.28125" style="0" customWidth="1"/>
    <col min="11" max="11" width="8.421875" style="0" bestFit="1" customWidth="1"/>
  </cols>
  <sheetData>
    <row r="1" spans="1:15" ht="15">
      <c r="A1" s="43" t="s">
        <v>138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4"/>
      <c r="B2" s="4"/>
      <c r="C2" s="11" t="s">
        <v>11</v>
      </c>
      <c r="D2" s="11" t="s">
        <v>12</v>
      </c>
      <c r="E2" s="11" t="s">
        <v>13</v>
      </c>
      <c r="F2" s="11" t="s">
        <v>14</v>
      </c>
      <c r="G2" s="11" t="s">
        <v>15</v>
      </c>
      <c r="H2" s="11" t="s">
        <v>16</v>
      </c>
      <c r="I2" s="11" t="s">
        <v>17</v>
      </c>
      <c r="J2" s="11" t="s">
        <v>5</v>
      </c>
      <c r="K2" s="11" t="s">
        <v>6</v>
      </c>
      <c r="L2" s="11" t="s">
        <v>7</v>
      </c>
      <c r="M2" s="11" t="s">
        <v>8</v>
      </c>
      <c r="N2" s="11" t="s">
        <v>9</v>
      </c>
      <c r="O2" s="11" t="s">
        <v>10</v>
      </c>
    </row>
    <row r="3" spans="1:15" ht="15">
      <c r="A3" s="4">
        <v>1</v>
      </c>
      <c r="B3" s="19" t="s">
        <v>26</v>
      </c>
      <c r="C3" s="26"/>
      <c r="D3" s="26"/>
      <c r="E3" s="27"/>
      <c r="F3" s="26"/>
      <c r="G3" s="26"/>
      <c r="H3" s="27">
        <v>21805</v>
      </c>
      <c r="I3" s="26"/>
      <c r="J3" s="26">
        <v>21229</v>
      </c>
      <c r="K3" s="28">
        <v>110670.8</v>
      </c>
      <c r="L3" s="26"/>
      <c r="M3" s="26"/>
      <c r="N3" s="26">
        <v>1067.14</v>
      </c>
      <c r="O3" s="29">
        <f>SUM(C3:N3)</f>
        <v>154771.94</v>
      </c>
    </row>
    <row r="4" spans="1:15" ht="15">
      <c r="A4" s="4">
        <v>2</v>
      </c>
      <c r="B4" s="19" t="s">
        <v>27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9"/>
    </row>
    <row r="5" spans="1:15" ht="15">
      <c r="A5" s="4">
        <v>3</v>
      </c>
      <c r="B5" s="19" t="s">
        <v>28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9"/>
    </row>
    <row r="6" spans="1:15" ht="15">
      <c r="A6" s="4">
        <v>4</v>
      </c>
      <c r="B6" s="19" t="s">
        <v>29</v>
      </c>
      <c r="C6" s="26">
        <v>292</v>
      </c>
      <c r="D6" s="26">
        <v>463</v>
      </c>
      <c r="E6" s="26">
        <v>355</v>
      </c>
      <c r="F6" s="26">
        <v>513</v>
      </c>
      <c r="G6" s="26">
        <v>478</v>
      </c>
      <c r="H6" s="26">
        <v>413</v>
      </c>
      <c r="I6" s="26">
        <v>456</v>
      </c>
      <c r="J6" s="26">
        <v>315</v>
      </c>
      <c r="K6" s="26">
        <v>624</v>
      </c>
      <c r="L6" s="26">
        <v>344</v>
      </c>
      <c r="M6" s="26">
        <v>422</v>
      </c>
      <c r="N6" s="26">
        <v>682</v>
      </c>
      <c r="O6" s="29">
        <f>SUM(C6:N6)</f>
        <v>5357</v>
      </c>
    </row>
    <row r="7" spans="1:15" ht="15">
      <c r="A7" s="4">
        <v>5</v>
      </c>
      <c r="B7" s="19" t="s">
        <v>30</v>
      </c>
      <c r="C7" s="26">
        <v>390</v>
      </c>
      <c r="D7" s="26">
        <v>617</v>
      </c>
      <c r="E7" s="26">
        <v>474</v>
      </c>
      <c r="F7" s="26">
        <v>684</v>
      </c>
      <c r="G7" s="26">
        <v>637</v>
      </c>
      <c r="H7" s="26">
        <v>551</v>
      </c>
      <c r="I7" s="26">
        <v>608</v>
      </c>
      <c r="J7" s="26">
        <v>419</v>
      </c>
      <c r="K7" s="26">
        <v>832</v>
      </c>
      <c r="L7" s="26">
        <v>459</v>
      </c>
      <c r="M7" s="26">
        <v>563</v>
      </c>
      <c r="N7" s="26">
        <v>909</v>
      </c>
      <c r="O7" s="29">
        <f>SUM(C7:N7)</f>
        <v>7143</v>
      </c>
    </row>
    <row r="8" spans="1:15" ht="15">
      <c r="A8" s="4">
        <v>6</v>
      </c>
      <c r="B8" s="19" t="s">
        <v>45</v>
      </c>
      <c r="C8" s="26">
        <v>41.38</v>
      </c>
      <c r="D8" s="26">
        <v>89.27</v>
      </c>
      <c r="E8" s="26">
        <v>83.46</v>
      </c>
      <c r="F8" s="26">
        <v>98.41</v>
      </c>
      <c r="G8" s="26">
        <v>85.97</v>
      </c>
      <c r="H8" s="26">
        <v>83.59</v>
      </c>
      <c r="I8" s="26">
        <v>80.92</v>
      </c>
      <c r="J8" s="26">
        <v>80.98</v>
      </c>
      <c r="K8" s="26">
        <v>116.58</v>
      </c>
      <c r="L8" s="26">
        <v>95.78</v>
      </c>
      <c r="M8" s="26">
        <v>126.09</v>
      </c>
      <c r="N8" s="26">
        <v>166.55</v>
      </c>
      <c r="O8" s="29">
        <f>SUM(C8:N8)</f>
        <v>1148.98</v>
      </c>
    </row>
    <row r="9" spans="1:15" ht="15">
      <c r="A9" s="4">
        <v>7</v>
      </c>
      <c r="B9" s="19" t="s">
        <v>31</v>
      </c>
      <c r="C9" s="26">
        <v>2387.31</v>
      </c>
      <c r="D9" s="26">
        <v>2272.98</v>
      </c>
      <c r="E9" s="26">
        <v>2711.02</v>
      </c>
      <c r="F9" s="26">
        <v>2697.99</v>
      </c>
      <c r="G9" s="26">
        <v>2428.28</v>
      </c>
      <c r="H9" s="26">
        <v>2453.46</v>
      </c>
      <c r="I9" s="26">
        <v>2662.26</v>
      </c>
      <c r="J9" s="26">
        <v>3217.88</v>
      </c>
      <c r="K9" s="26">
        <v>2510.12</v>
      </c>
      <c r="L9" s="26">
        <v>2970.64</v>
      </c>
      <c r="M9" s="26">
        <v>2698.78</v>
      </c>
      <c r="N9" s="26">
        <v>2802.32</v>
      </c>
      <c r="O9" s="29">
        <f>SUM(C9:N9)</f>
        <v>31813.04</v>
      </c>
    </row>
    <row r="10" spans="1:15" ht="15">
      <c r="A10" s="4">
        <v>8</v>
      </c>
      <c r="B10" s="19" t="s">
        <v>32</v>
      </c>
      <c r="C10" s="26">
        <v>720.97</v>
      </c>
      <c r="D10" s="26">
        <v>686.44</v>
      </c>
      <c r="E10" s="26">
        <v>818.73</v>
      </c>
      <c r="F10" s="26">
        <v>814.8</v>
      </c>
      <c r="G10" s="26">
        <v>733.34</v>
      </c>
      <c r="H10" s="26">
        <v>740.95</v>
      </c>
      <c r="I10" s="26">
        <v>804</v>
      </c>
      <c r="J10" s="26">
        <v>971.8</v>
      </c>
      <c r="K10" s="26">
        <v>758.06</v>
      </c>
      <c r="L10" s="26">
        <v>897.13</v>
      </c>
      <c r="M10" s="26">
        <v>815.03</v>
      </c>
      <c r="N10" s="26">
        <v>846.3</v>
      </c>
      <c r="O10" s="29">
        <f>SUM(C10:N10)</f>
        <v>9607.55</v>
      </c>
    </row>
    <row r="11" spans="1:15" ht="15">
      <c r="A11" s="4">
        <v>9</v>
      </c>
      <c r="B11" s="19" t="s">
        <v>33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9"/>
    </row>
    <row r="12" spans="1:15" ht="15">
      <c r="A12" s="4">
        <v>10</v>
      </c>
      <c r="B12" s="19" t="s">
        <v>34</v>
      </c>
      <c r="C12" s="26">
        <v>53.07</v>
      </c>
      <c r="D12" s="26">
        <v>52.87</v>
      </c>
      <c r="E12" s="26">
        <v>54.96</v>
      </c>
      <c r="F12" s="26">
        <v>53.7</v>
      </c>
      <c r="G12" s="26">
        <v>54.59</v>
      </c>
      <c r="H12" s="26">
        <v>54.4</v>
      </c>
      <c r="I12" s="26">
        <v>58.7</v>
      </c>
      <c r="J12" s="26">
        <v>54.87</v>
      </c>
      <c r="K12" s="26">
        <v>52.64</v>
      </c>
      <c r="L12" s="26">
        <v>53.37</v>
      </c>
      <c r="M12" s="26">
        <v>53.68</v>
      </c>
      <c r="N12" s="26">
        <v>53.54</v>
      </c>
      <c r="O12" s="29">
        <f>SUM(C12:N12)</f>
        <v>650.3899999999999</v>
      </c>
    </row>
    <row r="13" spans="1:15" ht="15">
      <c r="A13" s="4">
        <v>11</v>
      </c>
      <c r="B13" s="19" t="s">
        <v>35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9"/>
    </row>
    <row r="14" spans="1:15" ht="15">
      <c r="A14" s="4">
        <v>12</v>
      </c>
      <c r="B14" s="19" t="s">
        <v>36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9"/>
    </row>
    <row r="15" spans="1:15" ht="15">
      <c r="A15" s="4">
        <v>13</v>
      </c>
      <c r="B15" s="19" t="s">
        <v>46</v>
      </c>
      <c r="C15" s="26">
        <v>138.2</v>
      </c>
      <c r="D15" s="26">
        <v>258.84</v>
      </c>
      <c r="E15" s="26">
        <v>9.64</v>
      </c>
      <c r="F15" s="26">
        <v>1.36</v>
      </c>
      <c r="G15" s="26">
        <v>191.93</v>
      </c>
      <c r="H15" s="26">
        <v>1.36</v>
      </c>
      <c r="I15" s="26">
        <v>12.49</v>
      </c>
      <c r="J15" s="26">
        <v>92.12</v>
      </c>
      <c r="K15" s="26">
        <v>12.49</v>
      </c>
      <c r="L15" s="26">
        <v>1.38</v>
      </c>
      <c r="M15" s="26">
        <v>90.28</v>
      </c>
      <c r="N15" s="26">
        <v>12.6</v>
      </c>
      <c r="O15" s="29">
        <f aca="true" t="shared" si="0" ref="O15:O20">SUM(C15:N15)</f>
        <v>822.69</v>
      </c>
    </row>
    <row r="16" spans="1:15" ht="15">
      <c r="A16" s="4">
        <v>14</v>
      </c>
      <c r="B16" s="19" t="s">
        <v>37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9">
        <f t="shared" si="0"/>
        <v>0</v>
      </c>
    </row>
    <row r="17" spans="1:15" ht="15">
      <c r="A17" s="4">
        <v>15</v>
      </c>
      <c r="B17" s="19" t="s">
        <v>111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9">
        <f t="shared" si="0"/>
        <v>0</v>
      </c>
    </row>
    <row r="18" spans="1:15" ht="15">
      <c r="A18" s="4">
        <v>16</v>
      </c>
      <c r="B18" s="19" t="s">
        <v>40</v>
      </c>
      <c r="C18" s="26">
        <v>261.18</v>
      </c>
      <c r="D18" s="26">
        <v>261.18</v>
      </c>
      <c r="E18" s="26">
        <v>261.18</v>
      </c>
      <c r="F18" s="26">
        <v>261.18</v>
      </c>
      <c r="G18" s="26">
        <v>261.18</v>
      </c>
      <c r="H18" s="26">
        <v>261.18</v>
      </c>
      <c r="I18" s="26">
        <v>261.18</v>
      </c>
      <c r="J18" s="26">
        <v>261.18</v>
      </c>
      <c r="K18" s="26">
        <v>261.18</v>
      </c>
      <c r="L18" s="26">
        <v>261.18</v>
      </c>
      <c r="M18" s="26">
        <v>261.18</v>
      </c>
      <c r="N18" s="26">
        <v>261.18</v>
      </c>
      <c r="O18" s="29">
        <f t="shared" si="0"/>
        <v>3134.1599999999994</v>
      </c>
    </row>
    <row r="19" spans="1:15" ht="15">
      <c r="A19" s="4">
        <v>17</v>
      </c>
      <c r="B19" s="19" t="s">
        <v>136</v>
      </c>
      <c r="C19" s="26">
        <v>1034.71</v>
      </c>
      <c r="D19" s="26">
        <v>1034.71</v>
      </c>
      <c r="E19" s="26">
        <v>1034.71</v>
      </c>
      <c r="F19" s="26">
        <v>1034.71</v>
      </c>
      <c r="G19" s="26">
        <v>1034.71</v>
      </c>
      <c r="H19" s="26">
        <v>1034.71</v>
      </c>
      <c r="I19" s="26">
        <v>1034.71</v>
      </c>
      <c r="J19" s="26">
        <v>1034.71</v>
      </c>
      <c r="K19" s="26">
        <v>1034.71</v>
      </c>
      <c r="L19" s="26">
        <v>1034.71</v>
      </c>
      <c r="M19" s="26"/>
      <c r="N19" s="26"/>
      <c r="O19" s="29">
        <f t="shared" si="0"/>
        <v>10347.099999999999</v>
      </c>
    </row>
    <row r="20" spans="1:15" ht="15">
      <c r="A20" s="4"/>
      <c r="B20" s="11" t="s">
        <v>41</v>
      </c>
      <c r="C20" s="29">
        <f aca="true" t="shared" si="1" ref="C20:N20">SUM(C3:C19)</f>
        <v>5318.82</v>
      </c>
      <c r="D20" s="29">
        <f t="shared" si="1"/>
        <v>5736.290000000001</v>
      </c>
      <c r="E20" s="29">
        <f t="shared" si="1"/>
        <v>5802.700000000001</v>
      </c>
      <c r="F20" s="29">
        <f t="shared" si="1"/>
        <v>6159.15</v>
      </c>
      <c r="G20" s="29">
        <f t="shared" si="1"/>
        <v>5905.000000000001</v>
      </c>
      <c r="H20" s="29">
        <f t="shared" si="1"/>
        <v>27398.65</v>
      </c>
      <c r="I20" s="29">
        <f t="shared" si="1"/>
        <v>5978.26</v>
      </c>
      <c r="J20" s="29">
        <f t="shared" si="1"/>
        <v>27676.539999999997</v>
      </c>
      <c r="K20" s="29">
        <f t="shared" si="1"/>
        <v>116872.58</v>
      </c>
      <c r="L20" s="29">
        <f t="shared" si="1"/>
        <v>6117.1900000000005</v>
      </c>
      <c r="M20" s="29">
        <f t="shared" si="1"/>
        <v>5030.04</v>
      </c>
      <c r="N20" s="29">
        <f t="shared" si="1"/>
        <v>6800.630000000001</v>
      </c>
      <c r="O20" s="29">
        <f t="shared" si="0"/>
        <v>224795.85</v>
      </c>
    </row>
  </sheetData>
  <sheetProtection/>
  <mergeCells count="1">
    <mergeCell ref="A1:O1"/>
  </mergeCells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I3"/>
  <sheetViews>
    <sheetView zoomScalePageLayoutView="0" workbookViewId="0" topLeftCell="A1">
      <selection activeCell="J26" sqref="J26"/>
    </sheetView>
  </sheetViews>
  <sheetFormatPr defaultColWidth="9.140625" defaultRowHeight="15"/>
  <cols>
    <col min="1" max="1" width="19.28125" style="0" customWidth="1"/>
    <col min="2" max="2" width="12.421875" style="0" bestFit="1" customWidth="1"/>
    <col min="4" max="4" width="18.28125" style="0" customWidth="1"/>
    <col min="6" max="6" width="20.140625" style="0" customWidth="1"/>
    <col min="7" max="7" width="20.00390625" style="0" customWidth="1"/>
    <col min="8" max="8" width="22.57421875" style="0" bestFit="1" customWidth="1"/>
    <col min="9" max="9" width="28.00390625" style="0" bestFit="1" customWidth="1"/>
  </cols>
  <sheetData>
    <row r="1" spans="1:9" ht="15">
      <c r="A1" s="42" t="s">
        <v>139</v>
      </c>
      <c r="B1" s="42"/>
      <c r="C1" s="42"/>
      <c r="D1" s="42"/>
      <c r="E1" s="42"/>
      <c r="F1" s="42"/>
      <c r="G1" s="42"/>
      <c r="H1" s="42"/>
      <c r="I1" s="42"/>
    </row>
    <row r="2" spans="1:9" ht="45">
      <c r="A2" s="9" t="s">
        <v>59</v>
      </c>
      <c r="B2" s="7" t="s">
        <v>2</v>
      </c>
      <c r="C2" s="7" t="s">
        <v>48</v>
      </c>
      <c r="D2" s="9" t="s">
        <v>60</v>
      </c>
      <c r="E2" s="8" t="s">
        <v>49</v>
      </c>
      <c r="F2" s="9" t="s">
        <v>140</v>
      </c>
      <c r="G2" s="9" t="s">
        <v>114</v>
      </c>
      <c r="H2" s="9" t="s">
        <v>113</v>
      </c>
      <c r="I2" s="22" t="s">
        <v>142</v>
      </c>
    </row>
    <row r="3" spans="1:9" ht="15">
      <c r="A3" s="1">
        <v>8575.45</v>
      </c>
      <c r="B3" s="25">
        <v>128825.67999999998</v>
      </c>
      <c r="C3" s="25">
        <v>118955.70000000001</v>
      </c>
      <c r="D3" s="25">
        <v>16629.86</v>
      </c>
      <c r="E3" s="1">
        <v>224795.85</v>
      </c>
      <c r="F3" s="1">
        <f>C3-E3</f>
        <v>-105840.15</v>
      </c>
      <c r="G3" s="1">
        <v>2400</v>
      </c>
      <c r="H3" s="1">
        <v>906</v>
      </c>
      <c r="I3" s="23">
        <v>-66541.8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1">
      <selection activeCell="C43" sqref="C43:C46"/>
    </sheetView>
  </sheetViews>
  <sheetFormatPr defaultColWidth="9.140625" defaultRowHeight="15"/>
  <cols>
    <col min="2" max="2" width="15.00390625" style="0" bestFit="1" customWidth="1"/>
    <col min="3" max="3" width="12.00390625" style="0" bestFit="1" customWidth="1"/>
    <col min="4" max="4" width="13.140625" style="0" bestFit="1" customWidth="1"/>
    <col min="5" max="5" width="14.140625" style="0" bestFit="1" customWidth="1"/>
  </cols>
  <sheetData>
    <row r="1" spans="1:5" ht="15">
      <c r="A1" s="6" t="s">
        <v>143</v>
      </c>
      <c r="B1" s="6"/>
      <c r="C1" s="6"/>
      <c r="D1" s="6"/>
      <c r="E1" s="6"/>
    </row>
    <row r="2" spans="1:5" ht="15">
      <c r="A2" s="6"/>
      <c r="B2" s="6"/>
      <c r="C2" s="6"/>
      <c r="D2" s="6"/>
      <c r="E2" s="6"/>
    </row>
    <row r="3" spans="1:5" ht="15">
      <c r="A3" s="6" t="s">
        <v>18</v>
      </c>
      <c r="B3" s="6"/>
      <c r="C3" s="6"/>
      <c r="D3" s="6"/>
      <c r="E3" s="6"/>
    </row>
    <row r="4" spans="1:5" ht="15">
      <c r="A4" s="6"/>
      <c r="B4" s="6"/>
      <c r="C4" s="6"/>
      <c r="D4" s="6"/>
      <c r="E4" s="6"/>
    </row>
    <row r="5" spans="1:5" ht="30">
      <c r="A5" s="20" t="s">
        <v>0</v>
      </c>
      <c r="B5" s="21" t="s">
        <v>1</v>
      </c>
      <c r="C5" s="20" t="s">
        <v>2</v>
      </c>
      <c r="D5" s="20" t="s">
        <v>3</v>
      </c>
      <c r="E5" s="21" t="s">
        <v>4</v>
      </c>
    </row>
    <row r="6" spans="1:5" ht="15">
      <c r="A6" s="1" t="s">
        <v>11</v>
      </c>
      <c r="B6" s="1">
        <v>18443.43</v>
      </c>
      <c r="C6" s="1">
        <v>16668.04</v>
      </c>
      <c r="D6" s="1">
        <v>17553.88</v>
      </c>
      <c r="E6" s="1">
        <v>15744.02</v>
      </c>
    </row>
    <row r="7" spans="1:5" ht="15">
      <c r="A7" s="1" t="s">
        <v>12</v>
      </c>
      <c r="B7" s="1">
        <v>15744.02</v>
      </c>
      <c r="C7" s="1">
        <v>16668.04</v>
      </c>
      <c r="D7" s="1">
        <v>14003.45</v>
      </c>
      <c r="E7" s="1">
        <v>18408.61</v>
      </c>
    </row>
    <row r="8" spans="1:5" ht="15">
      <c r="A8" s="1" t="s">
        <v>13</v>
      </c>
      <c r="B8" s="1">
        <v>18408.61</v>
      </c>
      <c r="C8" s="1">
        <v>16668.04</v>
      </c>
      <c r="D8" s="1">
        <v>20222.18</v>
      </c>
      <c r="E8" s="1">
        <v>14854.47</v>
      </c>
    </row>
    <row r="9" spans="1:5" ht="15">
      <c r="A9" s="1" t="s">
        <v>14</v>
      </c>
      <c r="B9" s="1">
        <v>14854.47</v>
      </c>
      <c r="C9" s="1">
        <v>16668.04</v>
      </c>
      <c r="D9" s="1">
        <v>14442.82</v>
      </c>
      <c r="E9" s="1">
        <v>18893.26</v>
      </c>
    </row>
    <row r="10" spans="1:5" ht="15">
      <c r="A10" s="1" t="s">
        <v>15</v>
      </c>
      <c r="B10" s="1">
        <v>18893.26</v>
      </c>
      <c r="C10" s="1">
        <v>16668.04</v>
      </c>
      <c r="D10" s="1">
        <v>17975.31</v>
      </c>
      <c r="E10" s="1">
        <v>15772.42</v>
      </c>
    </row>
    <row r="11" spans="1:5" ht="15">
      <c r="A11" s="1" t="s">
        <v>16</v>
      </c>
      <c r="B11" s="1">
        <v>15772.42</v>
      </c>
      <c r="C11" s="1">
        <v>16668.04</v>
      </c>
      <c r="D11" s="1">
        <v>15842.26</v>
      </c>
      <c r="E11" s="1">
        <v>16599.2</v>
      </c>
    </row>
    <row r="12" spans="1:5" ht="15">
      <c r="A12" s="1" t="s">
        <v>17</v>
      </c>
      <c r="B12" s="1">
        <v>16599.2</v>
      </c>
      <c r="C12" s="1">
        <v>17617.49</v>
      </c>
      <c r="D12" s="1">
        <v>17239.63</v>
      </c>
      <c r="E12" s="1">
        <v>16977.06</v>
      </c>
    </row>
    <row r="13" spans="1:5" ht="15">
      <c r="A13" s="1" t="s">
        <v>5</v>
      </c>
      <c r="B13" s="1">
        <v>16977.06</v>
      </c>
      <c r="C13" s="1">
        <v>16668.04</v>
      </c>
      <c r="D13" s="1">
        <v>15394.98</v>
      </c>
      <c r="E13" s="1">
        <v>18250.12</v>
      </c>
    </row>
    <row r="14" spans="1:5" ht="15">
      <c r="A14" s="1" t="s">
        <v>6</v>
      </c>
      <c r="B14" s="1">
        <v>18250.12</v>
      </c>
      <c r="C14" s="1">
        <v>16668.04</v>
      </c>
      <c r="D14" s="1">
        <v>13956.13</v>
      </c>
      <c r="E14" s="1">
        <v>20962.03</v>
      </c>
    </row>
    <row r="15" spans="1:5" ht="15">
      <c r="A15" s="1" t="s">
        <v>7</v>
      </c>
      <c r="B15" s="1">
        <v>20962.03</v>
      </c>
      <c r="C15" s="1">
        <v>16668.04</v>
      </c>
      <c r="D15" s="1">
        <v>12209.72</v>
      </c>
      <c r="E15" s="1">
        <v>25420.35</v>
      </c>
    </row>
    <row r="16" spans="1:5" ht="15">
      <c r="A16" s="1" t="s">
        <v>8</v>
      </c>
      <c r="B16" s="1"/>
      <c r="C16" s="1"/>
      <c r="D16" s="1"/>
      <c r="E16" s="1"/>
    </row>
    <row r="17" spans="1:5" ht="15">
      <c r="A17" s="1" t="s">
        <v>9</v>
      </c>
      <c r="B17" s="1"/>
      <c r="C17" s="1"/>
      <c r="D17" s="1"/>
      <c r="E17" s="1"/>
    </row>
    <row r="18" spans="1:5" ht="15">
      <c r="A18" s="2" t="s">
        <v>10</v>
      </c>
      <c r="B18" s="2">
        <v>18443.43</v>
      </c>
      <c r="C18" s="2">
        <f>SUM(C6:C17)</f>
        <v>167629.85000000003</v>
      </c>
      <c r="D18" s="2">
        <f>SUM(D6:D17)</f>
        <v>158840.36000000002</v>
      </c>
      <c r="E18" s="2">
        <v>25420.35</v>
      </c>
    </row>
    <row r="21" spans="1:5" ht="15">
      <c r="A21" s="6" t="s">
        <v>144</v>
      </c>
      <c r="B21" s="6"/>
      <c r="C21" s="6"/>
      <c r="D21" s="6"/>
      <c r="E21" s="6"/>
    </row>
    <row r="22" spans="1:5" ht="15">
      <c r="A22" s="6"/>
      <c r="B22" s="6"/>
      <c r="C22" s="6"/>
      <c r="D22" s="6"/>
      <c r="E22" s="6"/>
    </row>
    <row r="23" spans="1:5" ht="30">
      <c r="A23" s="20" t="s">
        <v>0</v>
      </c>
      <c r="B23" s="21" t="s">
        <v>1</v>
      </c>
      <c r="C23" s="20" t="s">
        <v>2</v>
      </c>
      <c r="D23" s="20" t="s">
        <v>3</v>
      </c>
      <c r="E23" s="21" t="s">
        <v>4</v>
      </c>
    </row>
    <row r="24" spans="1:5" ht="15">
      <c r="A24" s="43" t="s">
        <v>141</v>
      </c>
      <c r="B24" s="44"/>
      <c r="C24" s="44"/>
      <c r="D24" s="44"/>
      <c r="E24" s="45"/>
    </row>
    <row r="25" spans="1:5" ht="15">
      <c r="A25" s="1" t="s">
        <v>120</v>
      </c>
      <c r="B25" s="1">
        <v>1196.97</v>
      </c>
      <c r="C25" s="1">
        <v>1034.71</v>
      </c>
      <c r="D25" s="1">
        <v>845.05</v>
      </c>
      <c r="E25" s="1">
        <f>B25+C25-D25</f>
        <v>1386.6300000000003</v>
      </c>
    </row>
    <row r="26" spans="1:5" ht="15">
      <c r="A26" s="1" t="s">
        <v>121</v>
      </c>
      <c r="B26" s="1">
        <v>1386.63</v>
      </c>
      <c r="C26" s="1">
        <v>1034.71</v>
      </c>
      <c r="D26" s="1">
        <v>1226.79</v>
      </c>
      <c r="E26" s="1">
        <f aca="true" t="shared" si="0" ref="E26:E36">B26+C26-D26</f>
        <v>1194.5500000000002</v>
      </c>
    </row>
    <row r="27" spans="1:5" ht="15">
      <c r="A27" s="1" t="s">
        <v>125</v>
      </c>
      <c r="B27" s="1">
        <v>1194.55</v>
      </c>
      <c r="C27" s="1">
        <v>1034.71</v>
      </c>
      <c r="D27" s="1">
        <v>1137.33</v>
      </c>
      <c r="E27" s="1">
        <f t="shared" si="0"/>
        <v>1091.9300000000003</v>
      </c>
    </row>
    <row r="28" spans="1:5" ht="15">
      <c r="A28" s="1" t="s">
        <v>126</v>
      </c>
      <c r="B28" s="1">
        <v>1091.93</v>
      </c>
      <c r="C28" s="1">
        <v>1034.71</v>
      </c>
      <c r="D28" s="1">
        <v>983.4</v>
      </c>
      <c r="E28" s="1">
        <f t="shared" si="0"/>
        <v>1143.2400000000002</v>
      </c>
    </row>
    <row r="29" spans="1:5" ht="15">
      <c r="A29" s="1" t="s">
        <v>127</v>
      </c>
      <c r="B29" s="1">
        <v>1143.24</v>
      </c>
      <c r="C29" s="1">
        <v>1034.71</v>
      </c>
      <c r="D29" s="1">
        <v>1086.02</v>
      </c>
      <c r="E29" s="1">
        <f t="shared" si="0"/>
        <v>1091.9299999999998</v>
      </c>
    </row>
    <row r="30" spans="1:5" ht="15">
      <c r="A30" s="1" t="s">
        <v>128</v>
      </c>
      <c r="B30" s="1">
        <v>1091.93</v>
      </c>
      <c r="C30" s="1">
        <v>1034.71</v>
      </c>
      <c r="D30" s="1">
        <v>747.9300000000001</v>
      </c>
      <c r="E30" s="1">
        <f t="shared" si="0"/>
        <v>1378.7100000000003</v>
      </c>
    </row>
    <row r="31" spans="1:5" ht="15">
      <c r="A31" s="1" t="s">
        <v>129</v>
      </c>
      <c r="B31" s="1">
        <v>1378.71</v>
      </c>
      <c r="C31" s="1">
        <v>1034.71</v>
      </c>
      <c r="D31" s="1">
        <v>1485.6299999999999</v>
      </c>
      <c r="E31" s="1">
        <f t="shared" si="0"/>
        <v>927.7900000000002</v>
      </c>
    </row>
    <row r="32" spans="1:5" ht="15">
      <c r="A32" s="1" t="s">
        <v>130</v>
      </c>
      <c r="B32" s="1">
        <v>927.79</v>
      </c>
      <c r="C32" s="1">
        <v>1034.71</v>
      </c>
      <c r="D32" s="1">
        <v>819.2600000000001</v>
      </c>
      <c r="E32" s="1">
        <f t="shared" si="0"/>
        <v>1143.2399999999998</v>
      </c>
    </row>
    <row r="33" spans="1:5" ht="15">
      <c r="A33" s="1" t="s">
        <v>131</v>
      </c>
      <c r="B33" s="1">
        <v>1143.24</v>
      </c>
      <c r="C33" s="1">
        <v>1034.71</v>
      </c>
      <c r="D33" s="1">
        <v>1004.8900000000002</v>
      </c>
      <c r="E33" s="1">
        <f t="shared" si="0"/>
        <v>1173.0599999999995</v>
      </c>
    </row>
    <row r="34" spans="1:5" ht="15">
      <c r="A34" s="1" t="s">
        <v>132</v>
      </c>
      <c r="B34" s="1">
        <v>1173.06</v>
      </c>
      <c r="C34" s="1">
        <v>1034.71</v>
      </c>
      <c r="D34" s="1">
        <v>1016.5800000000002</v>
      </c>
      <c r="E34" s="1">
        <f t="shared" si="0"/>
        <v>1191.1899999999998</v>
      </c>
    </row>
    <row r="35" spans="1:5" ht="15">
      <c r="A35" s="1" t="s">
        <v>133</v>
      </c>
      <c r="B35" s="1">
        <v>1191.19</v>
      </c>
      <c r="C35" s="1">
        <v>1034.71</v>
      </c>
      <c r="D35" s="1">
        <v>1133.97</v>
      </c>
      <c r="E35" s="1">
        <f t="shared" si="0"/>
        <v>1091.93</v>
      </c>
    </row>
    <row r="36" spans="1:5" ht="15">
      <c r="A36" s="1" t="s">
        <v>134</v>
      </c>
      <c r="B36" s="1">
        <v>1091.93</v>
      </c>
      <c r="C36" s="1">
        <v>1034.71</v>
      </c>
      <c r="D36" s="1">
        <v>869.0900000000001</v>
      </c>
      <c r="E36" s="1">
        <f t="shared" si="0"/>
        <v>1257.5500000000002</v>
      </c>
    </row>
    <row r="37" spans="1:5" ht="15">
      <c r="A37" s="30"/>
      <c r="B37" s="30"/>
      <c r="C37" s="30">
        <f>SUM(C25:C36)</f>
        <v>12416.519999999997</v>
      </c>
      <c r="D37" s="30">
        <f>SUM(D25:D36)</f>
        <v>12355.939999999999</v>
      </c>
      <c r="E37" s="30">
        <v>1257.55</v>
      </c>
    </row>
    <row r="38" spans="1:5" ht="15">
      <c r="A38" s="52" t="s">
        <v>145</v>
      </c>
      <c r="B38" s="53"/>
      <c r="C38" s="53"/>
      <c r="D38" s="53"/>
      <c r="E38" s="54"/>
    </row>
    <row r="39" spans="1:5" ht="15">
      <c r="A39" s="32" t="s">
        <v>120</v>
      </c>
      <c r="B39" s="1">
        <v>1257.55</v>
      </c>
      <c r="C39" s="1">
        <v>1034.71</v>
      </c>
      <c r="D39" s="1">
        <v>1257.55</v>
      </c>
      <c r="E39" s="1">
        <f>B39+C39-D39</f>
        <v>1034.7100000000003</v>
      </c>
    </row>
    <row r="40" spans="1:5" ht="15">
      <c r="A40" s="32" t="s">
        <v>121</v>
      </c>
      <c r="B40" s="1">
        <v>1034.71</v>
      </c>
      <c r="C40" s="1">
        <v>1034.71</v>
      </c>
      <c r="D40" s="1">
        <v>896.3600000000001</v>
      </c>
      <c r="E40" s="1">
        <f>B40+C40-D40</f>
        <v>1173.06</v>
      </c>
    </row>
    <row r="41" spans="1:5" ht="15">
      <c r="A41" s="32" t="s">
        <v>125</v>
      </c>
      <c r="B41" s="1">
        <v>1173.06</v>
      </c>
      <c r="C41" s="1">
        <v>1034.71</v>
      </c>
      <c r="D41" s="1">
        <v>1115.8400000000001</v>
      </c>
      <c r="E41" s="1">
        <f>B41+C41-D41</f>
        <v>1091.9299999999998</v>
      </c>
    </row>
    <row r="42" spans="1:5" ht="15">
      <c r="A42" s="32" t="s">
        <v>126</v>
      </c>
      <c r="B42" s="1"/>
      <c r="C42" s="1">
        <v>1034.71</v>
      </c>
      <c r="D42" s="1"/>
      <c r="E42" s="1"/>
    </row>
    <row r="43" spans="1:5" ht="15">
      <c r="A43" s="32" t="s">
        <v>127</v>
      </c>
      <c r="B43" s="1"/>
      <c r="C43" s="1">
        <v>1984.16</v>
      </c>
      <c r="D43" s="1"/>
      <c r="E43" s="1"/>
    </row>
    <row r="44" spans="1:5" ht="15">
      <c r="A44" s="32" t="s">
        <v>128</v>
      </c>
      <c r="B44" s="1"/>
      <c r="C44" s="1">
        <v>1034.71</v>
      </c>
      <c r="D44" s="1"/>
      <c r="E44" s="1"/>
    </row>
    <row r="45" spans="1:5" ht="15">
      <c r="A45" s="32" t="s">
        <v>129</v>
      </c>
      <c r="B45" s="1"/>
      <c r="C45" s="1">
        <v>1034.71</v>
      </c>
      <c r="D45" s="1"/>
      <c r="E45" s="1"/>
    </row>
    <row r="46" spans="1:5" ht="15">
      <c r="A46" s="32" t="s">
        <v>130</v>
      </c>
      <c r="B46" s="1"/>
      <c r="C46" s="1">
        <v>1034.71</v>
      </c>
      <c r="D46" s="1"/>
      <c r="E46" s="1"/>
    </row>
    <row r="47" spans="1:5" ht="15">
      <c r="A47" s="32" t="s">
        <v>131</v>
      </c>
      <c r="B47" s="1"/>
      <c r="C47" s="1"/>
      <c r="D47" s="1"/>
      <c r="E47" s="1"/>
    </row>
    <row r="48" spans="1:5" ht="15">
      <c r="A48" s="32" t="s">
        <v>132</v>
      </c>
      <c r="B48" s="1"/>
      <c r="C48" s="1"/>
      <c r="D48" s="1"/>
      <c r="E48" s="1"/>
    </row>
    <row r="49" spans="1:5" ht="15">
      <c r="A49" s="32" t="s">
        <v>133</v>
      </c>
      <c r="B49" s="1"/>
      <c r="C49" s="1"/>
      <c r="D49" s="1"/>
      <c r="E49" s="1"/>
    </row>
    <row r="50" spans="1:5" ht="15">
      <c r="A50" s="32" t="s">
        <v>134</v>
      </c>
      <c r="B50" s="1"/>
      <c r="C50" s="1"/>
      <c r="D50" s="1"/>
      <c r="E50" s="1"/>
    </row>
    <row r="51" spans="1:5" ht="15">
      <c r="A51" s="1"/>
      <c r="B51" s="1"/>
      <c r="C51" s="1"/>
      <c r="D51" s="1"/>
      <c r="E51" s="1"/>
    </row>
  </sheetData>
  <sheetProtection/>
  <mergeCells count="2">
    <mergeCell ref="A24:E24"/>
    <mergeCell ref="A38:E3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O20"/>
  <sheetViews>
    <sheetView zoomScalePageLayoutView="0" workbookViewId="0" topLeftCell="A1">
      <selection activeCell="O20" sqref="O20"/>
    </sheetView>
  </sheetViews>
  <sheetFormatPr defaultColWidth="9.140625" defaultRowHeight="15"/>
  <cols>
    <col min="1" max="1" width="3.00390625" style="0" bestFit="1" customWidth="1"/>
    <col min="2" max="2" width="36.28125" style="0" customWidth="1"/>
    <col min="11" max="11" width="8.421875" style="0" bestFit="1" customWidth="1"/>
  </cols>
  <sheetData>
    <row r="1" spans="1:15" ht="15">
      <c r="A1" s="43" t="s">
        <v>146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5"/>
    </row>
    <row r="2" spans="1:15" ht="15">
      <c r="A2" s="4"/>
      <c r="B2" s="4"/>
      <c r="C2" s="11" t="s">
        <v>11</v>
      </c>
      <c r="D2" s="11" t="s">
        <v>12</v>
      </c>
      <c r="E2" s="11" t="s">
        <v>13</v>
      </c>
      <c r="F2" s="11" t="s">
        <v>14</v>
      </c>
      <c r="G2" s="11" t="s">
        <v>15</v>
      </c>
      <c r="H2" s="11" t="s">
        <v>16</v>
      </c>
      <c r="I2" s="11" t="s">
        <v>17</v>
      </c>
      <c r="J2" s="11" t="s">
        <v>5</v>
      </c>
      <c r="K2" s="11" t="s">
        <v>6</v>
      </c>
      <c r="L2" s="11" t="s">
        <v>7</v>
      </c>
      <c r="M2" s="11" t="s">
        <v>8</v>
      </c>
      <c r="N2" s="11" t="s">
        <v>9</v>
      </c>
      <c r="O2" s="11" t="s">
        <v>10</v>
      </c>
    </row>
    <row r="3" spans="1:15" ht="15">
      <c r="A3" s="4">
        <v>1</v>
      </c>
      <c r="B3" s="19" t="s">
        <v>26</v>
      </c>
      <c r="C3" s="26">
        <v>1966</v>
      </c>
      <c r="D3" s="26"/>
      <c r="E3" s="27"/>
      <c r="F3" s="26">
        <v>1531</v>
      </c>
      <c r="G3" s="26"/>
      <c r="H3" s="27"/>
      <c r="I3" s="26">
        <v>1067.14</v>
      </c>
      <c r="J3" s="26"/>
      <c r="K3" s="28"/>
      <c r="L3" s="26"/>
      <c r="M3" s="26"/>
      <c r="N3" s="26"/>
      <c r="O3" s="29">
        <f>SUM(C3:N3)</f>
        <v>4564.14</v>
      </c>
    </row>
    <row r="4" spans="1:15" ht="15">
      <c r="A4" s="4">
        <v>2</v>
      </c>
      <c r="B4" s="19" t="s">
        <v>27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9"/>
    </row>
    <row r="5" spans="1:15" ht="15">
      <c r="A5" s="4">
        <v>3</v>
      </c>
      <c r="B5" s="19" t="s">
        <v>28</v>
      </c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9"/>
    </row>
    <row r="6" spans="1:15" ht="15">
      <c r="A6" s="4">
        <v>4</v>
      </c>
      <c r="B6" s="19" t="s">
        <v>29</v>
      </c>
      <c r="C6" s="26">
        <v>790</v>
      </c>
      <c r="D6" s="26">
        <v>631</v>
      </c>
      <c r="E6" s="26">
        <v>910</v>
      </c>
      <c r="F6" s="26">
        <v>650</v>
      </c>
      <c r="G6" s="26">
        <v>809</v>
      </c>
      <c r="H6" s="26">
        <v>713</v>
      </c>
      <c r="I6" s="26">
        <v>776</v>
      </c>
      <c r="J6" s="26">
        <v>693</v>
      </c>
      <c r="K6" s="26">
        <v>629</v>
      </c>
      <c r="L6" s="26">
        <v>550</v>
      </c>
      <c r="M6" s="26"/>
      <c r="N6" s="26"/>
      <c r="O6" s="29">
        <f>SUM(C6:N6)</f>
        <v>7151</v>
      </c>
    </row>
    <row r="7" spans="1:15" ht="15">
      <c r="A7" s="4">
        <v>5</v>
      </c>
      <c r="B7" s="19" t="s">
        <v>30</v>
      </c>
      <c r="C7" s="26">
        <v>1054</v>
      </c>
      <c r="D7" s="26">
        <v>841</v>
      </c>
      <c r="E7" s="26">
        <v>1214</v>
      </c>
      <c r="F7" s="26">
        <v>867</v>
      </c>
      <c r="G7" s="26">
        <v>1079</v>
      </c>
      <c r="H7" s="26">
        <v>951</v>
      </c>
      <c r="I7" s="26">
        <v>1035</v>
      </c>
      <c r="J7" s="26">
        <v>924</v>
      </c>
      <c r="K7" s="26">
        <v>838</v>
      </c>
      <c r="L7" s="26">
        <v>733</v>
      </c>
      <c r="M7" s="26"/>
      <c r="N7" s="26"/>
      <c r="O7" s="29">
        <f>SUM(C7:N7)</f>
        <v>9536</v>
      </c>
    </row>
    <row r="8" spans="1:15" ht="15">
      <c r="A8" s="4">
        <v>6</v>
      </c>
      <c r="B8" s="19" t="s">
        <v>45</v>
      </c>
      <c r="C8" s="26">
        <v>51.49</v>
      </c>
      <c r="D8" s="26">
        <v>95.49</v>
      </c>
      <c r="E8" s="26">
        <v>90.79</v>
      </c>
      <c r="F8" s="26">
        <v>89.28</v>
      </c>
      <c r="G8" s="26">
        <v>104.34</v>
      </c>
      <c r="H8" s="26">
        <v>91.08</v>
      </c>
      <c r="I8" s="26">
        <v>90.62</v>
      </c>
      <c r="J8" s="26">
        <v>86.14</v>
      </c>
      <c r="K8" s="26">
        <v>89.93</v>
      </c>
      <c r="L8" s="26">
        <v>88.06</v>
      </c>
      <c r="M8" s="26"/>
      <c r="N8" s="26"/>
      <c r="O8" s="29">
        <f>SUM(C8:N8)</f>
        <v>877.22</v>
      </c>
    </row>
    <row r="9" spans="1:15" ht="15">
      <c r="A9" s="4">
        <v>7</v>
      </c>
      <c r="B9" s="19" t="s">
        <v>31</v>
      </c>
      <c r="C9" s="26">
        <v>3446.39</v>
      </c>
      <c r="D9" s="26">
        <v>2946.93</v>
      </c>
      <c r="E9" s="26">
        <v>3223.81</v>
      </c>
      <c r="F9" s="26">
        <v>2895.67</v>
      </c>
      <c r="G9" s="26">
        <v>3138.29</v>
      </c>
      <c r="H9" s="26">
        <v>2917.72</v>
      </c>
      <c r="I9" s="26">
        <v>2173.8</v>
      </c>
      <c r="J9" s="26">
        <v>1817.44</v>
      </c>
      <c r="K9" s="26">
        <v>2105.72</v>
      </c>
      <c r="L9" s="26">
        <v>1991.58</v>
      </c>
      <c r="M9" s="26"/>
      <c r="N9" s="26"/>
      <c r="O9" s="29">
        <f>SUM(C9:N9)</f>
        <v>26657.35</v>
      </c>
    </row>
    <row r="10" spans="1:15" ht="15">
      <c r="A10" s="4">
        <v>8</v>
      </c>
      <c r="B10" s="19" t="s">
        <v>32</v>
      </c>
      <c r="C10" s="26">
        <v>1040.81</v>
      </c>
      <c r="D10" s="26">
        <v>889.97</v>
      </c>
      <c r="E10" s="26">
        <v>973.59</v>
      </c>
      <c r="F10" s="26">
        <v>874.49</v>
      </c>
      <c r="G10" s="26">
        <v>947.76</v>
      </c>
      <c r="H10" s="26">
        <v>881.15</v>
      </c>
      <c r="I10" s="26">
        <v>656.49</v>
      </c>
      <c r="J10" s="26">
        <v>548.87</v>
      </c>
      <c r="K10" s="26">
        <v>635.93</v>
      </c>
      <c r="L10" s="26">
        <v>601.46</v>
      </c>
      <c r="M10" s="26"/>
      <c r="N10" s="26"/>
      <c r="O10" s="29">
        <f>SUM(C10:N10)</f>
        <v>8050.5199999999995</v>
      </c>
    </row>
    <row r="11" spans="1:15" ht="15">
      <c r="A11" s="4">
        <v>9</v>
      </c>
      <c r="B11" s="19" t="s">
        <v>33</v>
      </c>
      <c r="C11" s="26"/>
      <c r="D11" s="26"/>
      <c r="E11" s="26"/>
      <c r="F11" s="26"/>
      <c r="G11" s="26"/>
      <c r="H11" s="26"/>
      <c r="I11" s="26"/>
      <c r="J11" s="26"/>
      <c r="K11" s="26"/>
      <c r="L11" s="26"/>
      <c r="M11" s="26"/>
      <c r="N11" s="26"/>
      <c r="O11" s="29"/>
    </row>
    <row r="12" spans="1:15" ht="15">
      <c r="A12" s="4">
        <v>10</v>
      </c>
      <c r="B12" s="19" t="s">
        <v>34</v>
      </c>
      <c r="C12" s="26">
        <v>54.79</v>
      </c>
      <c r="D12" s="26">
        <v>55.24</v>
      </c>
      <c r="E12" s="26">
        <v>57.72</v>
      </c>
      <c r="F12" s="26">
        <v>54.16</v>
      </c>
      <c r="G12" s="26">
        <v>54.98</v>
      </c>
      <c r="H12" s="26">
        <v>54.53</v>
      </c>
      <c r="I12" s="26">
        <v>52.65</v>
      </c>
      <c r="J12" s="26">
        <v>49.55</v>
      </c>
      <c r="K12" s="26">
        <v>52.12</v>
      </c>
      <c r="L12" s="26">
        <v>54.73</v>
      </c>
      <c r="M12" s="26"/>
      <c r="N12" s="26"/>
      <c r="O12" s="29">
        <f>SUM(C12:N12)</f>
        <v>540.4699999999999</v>
      </c>
    </row>
    <row r="13" spans="1:15" ht="15">
      <c r="A13" s="4">
        <v>11</v>
      </c>
      <c r="B13" s="19" t="s">
        <v>35</v>
      </c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9"/>
    </row>
    <row r="14" spans="1:15" ht="15">
      <c r="A14" s="4">
        <v>12</v>
      </c>
      <c r="B14" s="19" t="s">
        <v>36</v>
      </c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9"/>
    </row>
    <row r="15" spans="1:15" ht="15">
      <c r="A15" s="4">
        <v>13</v>
      </c>
      <c r="B15" s="19" t="s">
        <v>46</v>
      </c>
      <c r="C15" s="26">
        <v>1.5</v>
      </c>
      <c r="D15" s="26">
        <v>1.5</v>
      </c>
      <c r="E15" s="26">
        <v>228.33</v>
      </c>
      <c r="F15" s="26">
        <v>1.46</v>
      </c>
      <c r="G15" s="26">
        <v>48.78</v>
      </c>
      <c r="H15" s="26">
        <v>157.97</v>
      </c>
      <c r="I15" s="26">
        <v>1.39</v>
      </c>
      <c r="J15" s="26">
        <v>105.21</v>
      </c>
      <c r="K15" s="26">
        <v>1.39</v>
      </c>
      <c r="L15" s="26">
        <v>11.77</v>
      </c>
      <c r="M15" s="26"/>
      <c r="N15" s="26"/>
      <c r="O15" s="29">
        <f>SUM(C15:N15)</f>
        <v>559.3000000000001</v>
      </c>
    </row>
    <row r="16" spans="1:15" ht="15">
      <c r="A16" s="4">
        <v>14</v>
      </c>
      <c r="B16" s="19" t="s">
        <v>37</v>
      </c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9"/>
    </row>
    <row r="17" spans="1:15" ht="15">
      <c r="A17" s="4">
        <v>15</v>
      </c>
      <c r="B17" s="19" t="s">
        <v>111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9"/>
    </row>
    <row r="18" spans="1:15" ht="15">
      <c r="A18" s="4">
        <v>16</v>
      </c>
      <c r="B18" s="19" t="s">
        <v>40</v>
      </c>
      <c r="C18" s="26">
        <v>287.06</v>
      </c>
      <c r="D18" s="26">
        <v>287.06</v>
      </c>
      <c r="E18" s="26">
        <v>287.06</v>
      </c>
      <c r="F18" s="26">
        <v>282.07</v>
      </c>
      <c r="G18" s="26">
        <v>282.07</v>
      </c>
      <c r="H18" s="26">
        <v>282.07</v>
      </c>
      <c r="I18" s="26">
        <v>268.19</v>
      </c>
      <c r="J18" s="26">
        <v>268.19</v>
      </c>
      <c r="K18" s="26">
        <v>268.19</v>
      </c>
      <c r="L18" s="26">
        <v>268.19</v>
      </c>
      <c r="M18" s="26"/>
      <c r="N18" s="26"/>
      <c r="O18" s="29">
        <f>SUM(C18:N18)</f>
        <v>2780.15</v>
      </c>
    </row>
    <row r="19" spans="1:15" ht="15">
      <c r="A19" s="4">
        <v>17</v>
      </c>
      <c r="B19" s="19" t="s">
        <v>136</v>
      </c>
      <c r="C19" s="26">
        <v>3104.13</v>
      </c>
      <c r="D19" s="26">
        <v>1034.71</v>
      </c>
      <c r="E19" s="26">
        <v>1034.71</v>
      </c>
      <c r="F19" s="26">
        <v>1034.71</v>
      </c>
      <c r="G19" s="26">
        <v>1984.16</v>
      </c>
      <c r="H19" s="26">
        <v>1034.71</v>
      </c>
      <c r="I19" s="26">
        <v>1034.71</v>
      </c>
      <c r="J19" s="26">
        <v>1034.71</v>
      </c>
      <c r="K19" s="26"/>
      <c r="L19" s="26"/>
      <c r="M19" s="26"/>
      <c r="N19" s="26"/>
      <c r="O19" s="29">
        <f>SUM(C19:N19)</f>
        <v>11296.55</v>
      </c>
    </row>
    <row r="20" spans="1:15" ht="15">
      <c r="A20" s="4"/>
      <c r="B20" s="11" t="s">
        <v>41</v>
      </c>
      <c r="C20" s="29">
        <f>SUM(C3:C19)</f>
        <v>11796.169999999998</v>
      </c>
      <c r="D20" s="29">
        <f>SUM(D3:D19)</f>
        <v>6782.900000000001</v>
      </c>
      <c r="E20" s="29">
        <f>SUM(E3:E19)</f>
        <v>8020.010000000001</v>
      </c>
      <c r="F20" s="29">
        <f>SUM(F3:F19)</f>
        <v>8279.84</v>
      </c>
      <c r="G20" s="29">
        <f>SUM(G3:G19)</f>
        <v>8448.38</v>
      </c>
      <c r="H20" s="29">
        <f>SUM(H3:H19)</f>
        <v>7083.229999999999</v>
      </c>
      <c r="I20" s="29">
        <f>SUM(I3:I19)</f>
        <v>7155.99</v>
      </c>
      <c r="J20" s="29">
        <f>SUM(J3:J19)</f>
        <v>5527.11</v>
      </c>
      <c r="K20" s="29">
        <f>SUM(K3:K19)</f>
        <v>4620.28</v>
      </c>
      <c r="L20" s="29">
        <f>SUM(L3:L19)</f>
        <v>4298.79</v>
      </c>
      <c r="M20" s="29"/>
      <c r="N20" s="29"/>
      <c r="O20" s="29">
        <f>SUM(C20:N20)</f>
        <v>72012.69999999998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I3"/>
  <sheetViews>
    <sheetView tabSelected="1" zoomScalePageLayoutView="0" workbookViewId="0" topLeftCell="A1">
      <selection activeCell="I10" sqref="I10"/>
    </sheetView>
  </sheetViews>
  <sheetFormatPr defaultColWidth="9.140625" defaultRowHeight="15"/>
  <cols>
    <col min="1" max="1" width="19.28125" style="0" customWidth="1"/>
    <col min="2" max="2" width="12.421875" style="0" bestFit="1" customWidth="1"/>
    <col min="4" max="4" width="18.28125" style="0" customWidth="1"/>
    <col min="6" max="6" width="20.140625" style="0" customWidth="1"/>
    <col min="7" max="7" width="20.00390625" style="0" customWidth="1"/>
    <col min="8" max="8" width="22.57421875" style="0" bestFit="1" customWidth="1"/>
    <col min="9" max="9" width="28.00390625" style="0" bestFit="1" customWidth="1"/>
  </cols>
  <sheetData>
    <row r="1" spans="1:9" ht="15">
      <c r="A1" s="42" t="s">
        <v>147</v>
      </c>
      <c r="B1" s="42"/>
      <c r="C1" s="42"/>
      <c r="D1" s="42"/>
      <c r="E1" s="42"/>
      <c r="F1" s="42"/>
      <c r="G1" s="42"/>
      <c r="H1" s="42"/>
      <c r="I1" s="42"/>
    </row>
    <row r="2" spans="1:9" ht="45">
      <c r="A2" s="9" t="s">
        <v>59</v>
      </c>
      <c r="B2" s="7" t="s">
        <v>2</v>
      </c>
      <c r="C2" s="7" t="s">
        <v>48</v>
      </c>
      <c r="D2" s="9" t="s">
        <v>60</v>
      </c>
      <c r="E2" s="8" t="s">
        <v>49</v>
      </c>
      <c r="F2" s="9" t="s">
        <v>148</v>
      </c>
      <c r="G2" s="9" t="s">
        <v>114</v>
      </c>
      <c r="H2" s="9" t="s">
        <v>113</v>
      </c>
      <c r="I2" s="22" t="s">
        <v>149</v>
      </c>
    </row>
    <row r="3" spans="1:9" ht="15">
      <c r="A3" s="1">
        <v>18443.43</v>
      </c>
      <c r="B3" s="25">
        <v>167629.85000000003</v>
      </c>
      <c r="C3" s="25">
        <v>158840.36000000002</v>
      </c>
      <c r="D3" s="25">
        <v>25420.35</v>
      </c>
      <c r="E3" s="1">
        <v>72012.69999999998</v>
      </c>
      <c r="F3" s="1">
        <f>C3-E3</f>
        <v>86827.66000000003</v>
      </c>
      <c r="G3" s="1">
        <v>2000</v>
      </c>
      <c r="H3" s="1">
        <v>755</v>
      </c>
      <c r="I3" s="23">
        <v>23040.86</v>
      </c>
    </row>
  </sheetData>
  <sheetProtection/>
  <mergeCells count="1">
    <mergeCell ref="A1:I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4.57421875" style="0" customWidth="1"/>
    <col min="2" max="2" width="38.421875" style="0" bestFit="1" customWidth="1"/>
    <col min="3" max="3" width="8.00390625" style="0" bestFit="1" customWidth="1"/>
    <col min="4" max="4" width="9.00390625" style="0" bestFit="1" customWidth="1"/>
    <col min="5" max="9" width="8.00390625" style="0" bestFit="1" customWidth="1"/>
    <col min="10" max="10" width="9.00390625" style="0" bestFit="1" customWidth="1"/>
    <col min="12" max="12" width="8.57421875" style="0" bestFit="1" customWidth="1"/>
    <col min="13" max="13" width="8.00390625" style="0" bestFit="1" customWidth="1"/>
    <col min="15" max="15" width="9.00390625" style="0" bestFit="1" customWidth="1"/>
  </cols>
  <sheetData>
    <row r="1" spans="1:15" s="3" customFormat="1" ht="15.75" customHeight="1">
      <c r="A1" s="36" t="s">
        <v>43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8"/>
    </row>
    <row r="2" spans="1:15" ht="15">
      <c r="A2" s="4"/>
      <c r="B2" s="4"/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</row>
    <row r="3" spans="1:15" ht="15">
      <c r="A3" s="4">
        <v>1</v>
      </c>
      <c r="B3" s="10" t="s">
        <v>22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1:15" ht="15">
      <c r="A4" s="4">
        <v>2</v>
      </c>
      <c r="B4" s="10" t="s">
        <v>23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5">
      <c r="A5" s="4">
        <v>3</v>
      </c>
      <c r="B5" s="10" t="s">
        <v>24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15">
      <c r="A6" s="4">
        <v>4</v>
      </c>
      <c r="B6" s="10" t="s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5" ht="15">
      <c r="A7" s="4">
        <v>5</v>
      </c>
      <c r="B7" s="10" t="s">
        <v>24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ht="15">
      <c r="A8" s="4">
        <v>6</v>
      </c>
      <c r="B8" s="10" t="s">
        <v>26</v>
      </c>
      <c r="C8" s="15">
        <v>4059.92</v>
      </c>
      <c r="D8" s="10"/>
      <c r="E8" s="10"/>
      <c r="F8" s="10"/>
      <c r="G8" s="10"/>
      <c r="H8" s="10"/>
      <c r="I8" s="10"/>
      <c r="J8" s="10">
        <v>12720</v>
      </c>
      <c r="K8" s="10">
        <v>400</v>
      </c>
      <c r="L8" s="10"/>
      <c r="M8" s="10"/>
      <c r="N8" s="10">
        <v>17108.4</v>
      </c>
      <c r="O8" s="11">
        <f>SUM(C8:N8)</f>
        <v>34288.32</v>
      </c>
    </row>
    <row r="9" spans="1:15" ht="15">
      <c r="A9" s="4">
        <v>7</v>
      </c>
      <c r="B9" s="10" t="s">
        <v>27</v>
      </c>
      <c r="C9" s="10">
        <v>180.42</v>
      </c>
      <c r="D9" s="10"/>
      <c r="E9" s="10"/>
      <c r="F9" s="10"/>
      <c r="G9" s="10"/>
      <c r="H9" s="10"/>
      <c r="I9" s="10"/>
      <c r="J9" s="10">
        <v>6.85</v>
      </c>
      <c r="K9" s="10">
        <v>1.99</v>
      </c>
      <c r="L9" s="10">
        <v>63.71</v>
      </c>
      <c r="M9" s="10">
        <v>6.71</v>
      </c>
      <c r="N9" s="10">
        <v>1.54</v>
      </c>
      <c r="O9" s="11">
        <f>SUM(C9:N9)</f>
        <v>261.22</v>
      </c>
    </row>
    <row r="10" spans="1:15" ht="15">
      <c r="A10" s="4">
        <v>8</v>
      </c>
      <c r="B10" s="10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</row>
    <row r="11" spans="1:15" ht="15">
      <c r="A11" s="4">
        <v>9</v>
      </c>
      <c r="B11" s="10" t="s">
        <v>29</v>
      </c>
      <c r="C11" s="10">
        <v>100</v>
      </c>
      <c r="D11" s="10">
        <v>254</v>
      </c>
      <c r="E11" s="10">
        <v>132</v>
      </c>
      <c r="F11" s="10">
        <v>175</v>
      </c>
      <c r="G11" s="10">
        <v>184</v>
      </c>
      <c r="H11" s="10">
        <v>339</v>
      </c>
      <c r="I11" s="10">
        <v>159</v>
      </c>
      <c r="J11" s="10">
        <v>130</v>
      </c>
      <c r="K11" s="10">
        <v>270</v>
      </c>
      <c r="L11" s="10">
        <v>111</v>
      </c>
      <c r="M11" s="10">
        <v>257</v>
      </c>
      <c r="N11" s="10">
        <v>492</v>
      </c>
      <c r="O11" s="11">
        <f>SUM(C11:N11)</f>
        <v>2603</v>
      </c>
    </row>
    <row r="12" spans="1:15" ht="15">
      <c r="A12" s="4">
        <v>10</v>
      </c>
      <c r="B12" s="10" t="s">
        <v>30</v>
      </c>
      <c r="C12" s="10">
        <v>100</v>
      </c>
      <c r="D12" s="10">
        <v>254</v>
      </c>
      <c r="E12" s="10">
        <v>132</v>
      </c>
      <c r="F12" s="10">
        <v>175</v>
      </c>
      <c r="G12" s="10">
        <v>184</v>
      </c>
      <c r="H12" s="10">
        <v>339</v>
      </c>
      <c r="I12" s="10">
        <v>159</v>
      </c>
      <c r="J12" s="10">
        <v>130</v>
      </c>
      <c r="K12" s="10">
        <v>270</v>
      </c>
      <c r="L12" s="10">
        <v>111</v>
      </c>
      <c r="M12" s="10">
        <v>257</v>
      </c>
      <c r="N12" s="10">
        <v>492</v>
      </c>
      <c r="O12" s="11">
        <f>SUM(C12:N12)</f>
        <v>2603</v>
      </c>
    </row>
    <row r="13" spans="1:15" ht="15">
      <c r="A13" s="4">
        <v>11</v>
      </c>
      <c r="B13" s="10" t="s">
        <v>45</v>
      </c>
      <c r="C13" s="10">
        <v>33.09</v>
      </c>
      <c r="D13" s="10">
        <v>65.96</v>
      </c>
      <c r="E13" s="10">
        <v>56.86</v>
      </c>
      <c r="F13" s="10">
        <v>183.8</v>
      </c>
      <c r="G13" s="10">
        <v>29.27</v>
      </c>
      <c r="H13" s="10">
        <v>75.97</v>
      </c>
      <c r="I13" s="10">
        <v>47.02</v>
      </c>
      <c r="J13" s="10">
        <v>41.16</v>
      </c>
      <c r="K13" s="10">
        <v>44.9</v>
      </c>
      <c r="L13" s="10">
        <v>56.98</v>
      </c>
      <c r="M13" s="10">
        <v>39.06</v>
      </c>
      <c r="N13" s="10">
        <v>45.31</v>
      </c>
      <c r="O13" s="11">
        <f>SUM(C13:N13)</f>
        <v>719.3799999999999</v>
      </c>
    </row>
    <row r="14" spans="1:15" ht="15">
      <c r="A14" s="4">
        <v>12</v>
      </c>
      <c r="B14" s="10" t="s">
        <v>31</v>
      </c>
      <c r="C14" s="16">
        <v>1763.52</v>
      </c>
      <c r="D14" s="10">
        <v>2057.68</v>
      </c>
      <c r="E14" s="10">
        <v>1485.45</v>
      </c>
      <c r="F14" s="10">
        <v>1646.61</v>
      </c>
      <c r="G14" s="10">
        <v>2342.79</v>
      </c>
      <c r="H14" s="10">
        <v>1480.37</v>
      </c>
      <c r="I14" s="10">
        <v>1595.32</v>
      </c>
      <c r="J14" s="10">
        <v>1637.83</v>
      </c>
      <c r="K14" s="10">
        <v>1959.76</v>
      </c>
      <c r="L14" s="10">
        <v>1366.07</v>
      </c>
      <c r="M14" s="10">
        <v>1405.33</v>
      </c>
      <c r="N14" s="10">
        <v>2007.65</v>
      </c>
      <c r="O14" s="11">
        <f>SUM(C14:N14)</f>
        <v>20748.379999999997</v>
      </c>
    </row>
    <row r="15" spans="1:15" ht="15">
      <c r="A15" s="4">
        <v>13</v>
      </c>
      <c r="B15" s="10" t="s">
        <v>32</v>
      </c>
      <c r="C15" s="10">
        <v>250.42</v>
      </c>
      <c r="D15" s="10">
        <v>292.19</v>
      </c>
      <c r="E15" s="10">
        <v>210.93</v>
      </c>
      <c r="F15" s="10">
        <v>233.82</v>
      </c>
      <c r="G15" s="10">
        <v>332.68</v>
      </c>
      <c r="H15" s="10">
        <v>210.21</v>
      </c>
      <c r="I15" s="10">
        <v>226.54</v>
      </c>
      <c r="J15" s="10">
        <v>232.57</v>
      </c>
      <c r="K15" s="10">
        <v>278.29</v>
      </c>
      <c r="L15" s="10">
        <v>193.98</v>
      </c>
      <c r="M15" s="10">
        <v>199.56</v>
      </c>
      <c r="N15" s="10">
        <v>285.09</v>
      </c>
      <c r="O15" s="11">
        <f>SUM(C15:N15)</f>
        <v>2946.28</v>
      </c>
    </row>
    <row r="16" spans="1:15" ht="15">
      <c r="A16" s="4">
        <v>14</v>
      </c>
      <c r="B16" s="10" t="s">
        <v>33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1"/>
    </row>
    <row r="17" spans="1:15" ht="15">
      <c r="A17" s="4">
        <v>15</v>
      </c>
      <c r="B17" s="10" t="s">
        <v>34</v>
      </c>
      <c r="C17" s="10">
        <v>169.78</v>
      </c>
      <c r="D17" s="10"/>
      <c r="E17" s="10"/>
      <c r="F17" s="10">
        <v>15.54</v>
      </c>
      <c r="G17" s="10"/>
      <c r="H17" s="10">
        <v>13.55</v>
      </c>
      <c r="I17" s="10">
        <v>15.81</v>
      </c>
      <c r="J17" s="10">
        <v>20.53</v>
      </c>
      <c r="K17" s="10">
        <v>25.93</v>
      </c>
      <c r="L17" s="10">
        <v>49.22</v>
      </c>
      <c r="M17" s="10">
        <v>23.63</v>
      </c>
      <c r="N17" s="10">
        <v>31.5</v>
      </c>
      <c r="O17" s="11">
        <f>SUM(C17:N17)</f>
        <v>365.49</v>
      </c>
    </row>
    <row r="18" spans="1:15" ht="15">
      <c r="A18" s="4">
        <v>16</v>
      </c>
      <c r="B18" s="10" t="s">
        <v>35</v>
      </c>
      <c r="C18" s="10">
        <v>8.93</v>
      </c>
      <c r="D18" s="10"/>
      <c r="E18" s="10">
        <v>9.37</v>
      </c>
      <c r="F18" s="10">
        <v>9.49</v>
      </c>
      <c r="G18" s="10">
        <v>9.62</v>
      </c>
      <c r="H18" s="10">
        <v>7.1</v>
      </c>
      <c r="I18" s="10">
        <v>7.75</v>
      </c>
      <c r="J18" s="10">
        <v>6.92</v>
      </c>
      <c r="K18" s="10"/>
      <c r="L18" s="10">
        <v>7.22</v>
      </c>
      <c r="M18" s="10">
        <v>7.6</v>
      </c>
      <c r="N18" s="10">
        <v>7.78</v>
      </c>
      <c r="O18" s="11">
        <f>SUM(C18:N18)</f>
        <v>81.78</v>
      </c>
    </row>
    <row r="19" spans="1:15" ht="15">
      <c r="A19" s="4">
        <v>17</v>
      </c>
      <c r="B19" s="10" t="s">
        <v>36</v>
      </c>
      <c r="C19" s="10"/>
      <c r="D19" s="10">
        <v>35.36</v>
      </c>
      <c r="E19" s="10">
        <v>30.06</v>
      </c>
      <c r="F19" s="10">
        <v>14.16</v>
      </c>
      <c r="G19" s="10">
        <v>29.79</v>
      </c>
      <c r="H19" s="10">
        <v>30.03</v>
      </c>
      <c r="I19" s="10"/>
      <c r="J19" s="10"/>
      <c r="K19" s="10"/>
      <c r="L19" s="10"/>
      <c r="M19" s="10">
        <v>49.66</v>
      </c>
      <c r="N19" s="10">
        <v>42.54</v>
      </c>
      <c r="O19" s="11">
        <f>SUM(C19:N19)</f>
        <v>231.6</v>
      </c>
    </row>
    <row r="20" spans="1:15" ht="15">
      <c r="A20" s="4">
        <v>18</v>
      </c>
      <c r="B20" s="10" t="s">
        <v>46</v>
      </c>
      <c r="C20" s="10">
        <v>658.5</v>
      </c>
      <c r="D20" s="10">
        <v>581.49</v>
      </c>
      <c r="E20" s="10">
        <v>851.61</v>
      </c>
      <c r="F20" s="10">
        <v>133.32</v>
      </c>
      <c r="G20" s="10">
        <v>12.17</v>
      </c>
      <c r="H20" s="10">
        <v>69.74</v>
      </c>
      <c r="I20" s="10">
        <v>36.81</v>
      </c>
      <c r="J20" s="10"/>
      <c r="K20" s="10">
        <v>25.93</v>
      </c>
      <c r="L20" s="10"/>
      <c r="M20" s="10"/>
      <c r="N20" s="10"/>
      <c r="O20" s="11">
        <f>SUM(C20:N20)</f>
        <v>2369.5699999999997</v>
      </c>
    </row>
    <row r="21" spans="1:15" ht="15">
      <c r="A21" s="4">
        <v>19</v>
      </c>
      <c r="B21" s="10" t="s">
        <v>37</v>
      </c>
      <c r="C21" s="10"/>
      <c r="D21" s="10"/>
      <c r="E21" s="10"/>
      <c r="F21" s="10"/>
      <c r="G21" s="10"/>
      <c r="H21" s="10"/>
      <c r="I21" s="10"/>
      <c r="J21" s="10"/>
      <c r="K21" s="10">
        <v>53.14</v>
      </c>
      <c r="L21" s="10">
        <v>46.4</v>
      </c>
      <c r="M21" s="10">
        <v>46.4</v>
      </c>
      <c r="N21" s="10">
        <v>33.29</v>
      </c>
      <c r="O21" s="11">
        <f>SUM(C21:N21)</f>
        <v>179.23</v>
      </c>
    </row>
    <row r="22" spans="1:15" ht="15">
      <c r="A22" s="4">
        <v>20</v>
      </c>
      <c r="B22" s="10" t="s">
        <v>38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/>
    </row>
    <row r="23" spans="1:15" ht="15">
      <c r="A23" s="4">
        <v>21</v>
      </c>
      <c r="B23" s="10" t="s">
        <v>39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/>
    </row>
    <row r="24" spans="1:15" ht="15">
      <c r="A24" s="4">
        <v>22</v>
      </c>
      <c r="B24" s="10" t="s">
        <v>40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</row>
    <row r="25" spans="1:15" ht="15">
      <c r="A25" s="4">
        <v>23</v>
      </c>
      <c r="B25" s="4" t="s">
        <v>41</v>
      </c>
      <c r="C25" s="11">
        <f aca="true" t="shared" si="0" ref="C25:N25">SUM(C8:C24)</f>
        <v>7324.580000000001</v>
      </c>
      <c r="D25" s="11">
        <f t="shared" si="0"/>
        <v>3540.6800000000003</v>
      </c>
      <c r="E25" s="11">
        <f t="shared" si="0"/>
        <v>2908.28</v>
      </c>
      <c r="F25" s="11">
        <f t="shared" si="0"/>
        <v>2586.74</v>
      </c>
      <c r="G25" s="11">
        <f t="shared" si="0"/>
        <v>3124.3199999999997</v>
      </c>
      <c r="H25" s="11">
        <f t="shared" si="0"/>
        <v>2564.9700000000003</v>
      </c>
      <c r="I25" s="11">
        <f t="shared" si="0"/>
        <v>2247.25</v>
      </c>
      <c r="J25" s="11">
        <f t="shared" si="0"/>
        <v>14925.86</v>
      </c>
      <c r="K25" s="11">
        <f t="shared" si="0"/>
        <v>3329.9399999999996</v>
      </c>
      <c r="L25" s="11">
        <f t="shared" si="0"/>
        <v>2005.5800000000002</v>
      </c>
      <c r="M25" s="11">
        <f t="shared" si="0"/>
        <v>2291.95</v>
      </c>
      <c r="N25" s="11">
        <f t="shared" si="0"/>
        <v>20547.100000000006</v>
      </c>
      <c r="O25" s="11">
        <f>SUM(C25:N25)</f>
        <v>67397.25000000001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5:G7"/>
  <sheetViews>
    <sheetView view="pageLayout" workbookViewId="0" topLeftCell="A2">
      <selection activeCell="B6" sqref="B6"/>
    </sheetView>
  </sheetViews>
  <sheetFormatPr defaultColWidth="9.140625" defaultRowHeight="15"/>
  <cols>
    <col min="1" max="1" width="22.140625" style="0" bestFit="1" customWidth="1"/>
    <col min="2" max="2" width="11.57421875" style="0" customWidth="1"/>
    <col min="3" max="3" width="8.28125" style="0" customWidth="1"/>
    <col min="4" max="4" width="21.28125" style="0" bestFit="1" customWidth="1"/>
    <col min="5" max="5" width="9.00390625" style="0" bestFit="1" customWidth="1"/>
    <col min="6" max="6" width="22.57421875" style="0" customWidth="1"/>
    <col min="7" max="7" width="20.57421875" style="0" customWidth="1"/>
  </cols>
  <sheetData>
    <row r="5" spans="1:7" ht="15">
      <c r="A5" s="39" t="s">
        <v>51</v>
      </c>
      <c r="B5" s="39"/>
      <c r="C5" s="39"/>
      <c r="D5" s="39"/>
      <c r="E5" s="39"/>
      <c r="F5" s="39"/>
      <c r="G5" s="39"/>
    </row>
    <row r="6" spans="1:7" ht="45">
      <c r="A6" s="5" t="s">
        <v>64</v>
      </c>
      <c r="B6" s="14" t="s">
        <v>2</v>
      </c>
      <c r="C6" s="14" t="s">
        <v>48</v>
      </c>
      <c r="D6" s="5" t="s">
        <v>65</v>
      </c>
      <c r="E6" s="14" t="s">
        <v>49</v>
      </c>
      <c r="F6" s="5" t="s">
        <v>66</v>
      </c>
      <c r="G6" s="17" t="s">
        <v>67</v>
      </c>
    </row>
    <row r="7" spans="1:7" ht="15">
      <c r="A7" s="1">
        <v>9037.38</v>
      </c>
      <c r="B7" s="1">
        <v>60106.8</v>
      </c>
      <c r="C7" s="1">
        <v>43317.78</v>
      </c>
      <c r="D7" s="1">
        <v>22681.1</v>
      </c>
      <c r="E7" s="1">
        <v>53468.850000000006</v>
      </c>
      <c r="F7" s="1">
        <v>-10151.05</v>
      </c>
      <c r="G7" s="1">
        <v>-8467.94</v>
      </c>
    </row>
  </sheetData>
  <sheetProtection/>
  <mergeCells count="1">
    <mergeCell ref="A5:G5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view="pageLayout" workbookViewId="0" topLeftCell="A1">
      <selection activeCell="A6" sqref="A6:E6"/>
    </sheetView>
  </sheetViews>
  <sheetFormatPr defaultColWidth="9.140625" defaultRowHeight="15"/>
  <cols>
    <col min="2" max="2" width="23.00390625" style="0" customWidth="1"/>
    <col min="3" max="3" width="12.00390625" style="0" customWidth="1"/>
    <col min="4" max="4" width="12.8515625" style="0" customWidth="1"/>
    <col min="5" max="5" width="21.28125" style="0" customWidth="1"/>
  </cols>
  <sheetData>
    <row r="1" spans="1:5" ht="15">
      <c r="A1" s="6"/>
      <c r="B1" s="6"/>
      <c r="C1" s="6"/>
      <c r="D1" s="6"/>
      <c r="E1" s="6"/>
    </row>
    <row r="2" spans="1:5" ht="15">
      <c r="A2" s="6" t="s">
        <v>21</v>
      </c>
      <c r="B2" s="6"/>
      <c r="C2" s="6"/>
      <c r="D2" s="6"/>
      <c r="E2" s="6"/>
    </row>
    <row r="3" spans="1:5" ht="15">
      <c r="A3" s="6"/>
      <c r="B3" s="6"/>
      <c r="C3" s="6"/>
      <c r="D3" s="6"/>
      <c r="E3" s="6"/>
    </row>
    <row r="4" spans="1:5" ht="15">
      <c r="A4" s="6" t="s">
        <v>18</v>
      </c>
      <c r="B4" s="6"/>
      <c r="C4" s="6"/>
      <c r="D4" s="6"/>
      <c r="E4" s="6"/>
    </row>
    <row r="5" spans="1:5" ht="15">
      <c r="A5" s="6"/>
      <c r="B5" s="6"/>
      <c r="C5" s="6"/>
      <c r="D5" s="6"/>
      <c r="E5" s="6"/>
    </row>
    <row r="6" spans="1:5" ht="15">
      <c r="A6" s="2" t="s">
        <v>0</v>
      </c>
      <c r="B6" s="2" t="s">
        <v>1</v>
      </c>
      <c r="C6" s="2" t="s">
        <v>2</v>
      </c>
      <c r="D6" s="2" t="s">
        <v>3</v>
      </c>
      <c r="E6" s="2" t="s">
        <v>4</v>
      </c>
    </row>
    <row r="7" spans="1:5" ht="15">
      <c r="A7" s="1" t="s">
        <v>11</v>
      </c>
      <c r="B7" s="1">
        <v>22681.1</v>
      </c>
      <c r="C7" s="1">
        <v>5008.9</v>
      </c>
      <c r="D7" s="1">
        <v>2125.5</v>
      </c>
      <c r="E7" s="1">
        <v>25564.5</v>
      </c>
    </row>
    <row r="8" spans="1:5" ht="15">
      <c r="A8" s="1" t="s">
        <v>12</v>
      </c>
      <c r="B8" s="1">
        <v>25564.5</v>
      </c>
      <c r="C8" s="1">
        <v>5008.9</v>
      </c>
      <c r="D8" s="1">
        <v>2163.85</v>
      </c>
      <c r="E8" s="1">
        <v>28409.55</v>
      </c>
    </row>
    <row r="9" spans="1:5" ht="15">
      <c r="A9" s="1" t="s">
        <v>13</v>
      </c>
      <c r="B9" s="1">
        <v>28409.55</v>
      </c>
      <c r="C9" s="1">
        <v>5008.9</v>
      </c>
      <c r="D9" s="1">
        <v>4442.75</v>
      </c>
      <c r="E9" s="1">
        <v>28975.7</v>
      </c>
    </row>
    <row r="10" spans="1:5" ht="15">
      <c r="A10" s="1" t="s">
        <v>14</v>
      </c>
      <c r="B10" s="1">
        <v>28975.7</v>
      </c>
      <c r="C10" s="1">
        <v>5008.9</v>
      </c>
      <c r="D10" s="1">
        <v>2402.4</v>
      </c>
      <c r="E10" s="1">
        <v>31582.2</v>
      </c>
    </row>
    <row r="11" spans="1:5" ht="15">
      <c r="A11" s="1" t="s">
        <v>15</v>
      </c>
      <c r="B11" s="1">
        <v>31582.2</v>
      </c>
      <c r="C11" s="1">
        <v>5008.9</v>
      </c>
      <c r="D11" s="1">
        <v>4200.95</v>
      </c>
      <c r="E11" s="1">
        <v>32390.15</v>
      </c>
    </row>
    <row r="12" spans="1:5" ht="15">
      <c r="A12" s="1" t="s">
        <v>16</v>
      </c>
      <c r="B12" s="1">
        <v>32390.15</v>
      </c>
      <c r="C12" s="1">
        <v>5008.9</v>
      </c>
      <c r="D12" s="1">
        <v>6141.2</v>
      </c>
      <c r="E12" s="1">
        <v>31257.85</v>
      </c>
    </row>
    <row r="13" spans="1:5" ht="15">
      <c r="A13" s="1" t="s">
        <v>17</v>
      </c>
      <c r="B13" s="1">
        <v>31257.85</v>
      </c>
      <c r="C13" s="1">
        <v>5008.9</v>
      </c>
      <c r="D13" s="1">
        <v>8619.65</v>
      </c>
      <c r="E13" s="1">
        <v>27647.1</v>
      </c>
    </row>
    <row r="14" spans="1:5" ht="15">
      <c r="A14" s="1" t="s">
        <v>5</v>
      </c>
      <c r="B14" s="1">
        <v>27647.1</v>
      </c>
      <c r="C14" s="1">
        <v>5008.9</v>
      </c>
      <c r="D14" s="1">
        <v>4169.75</v>
      </c>
      <c r="E14" s="1">
        <v>28486.25</v>
      </c>
    </row>
    <row r="15" spans="1:5" ht="15">
      <c r="A15" s="1" t="s">
        <v>6</v>
      </c>
      <c r="B15" s="1">
        <v>28486.25</v>
      </c>
      <c r="C15" s="1">
        <v>5008.9</v>
      </c>
      <c r="D15" s="1">
        <v>3916.9</v>
      </c>
      <c r="E15" s="1">
        <v>29578.25</v>
      </c>
    </row>
    <row r="16" spans="1:5" ht="15">
      <c r="A16" s="1" t="s">
        <v>7</v>
      </c>
      <c r="B16" s="1">
        <v>29578.25</v>
      </c>
      <c r="C16" s="1">
        <v>5008.9</v>
      </c>
      <c r="D16" s="1">
        <v>4767.1</v>
      </c>
      <c r="E16" s="1">
        <v>29820.05</v>
      </c>
    </row>
    <row r="17" spans="1:5" ht="15">
      <c r="A17" s="1" t="s">
        <v>8</v>
      </c>
      <c r="B17" s="1">
        <v>29820.05</v>
      </c>
      <c r="C17" s="1">
        <v>5008.9</v>
      </c>
      <c r="D17" s="1">
        <v>2947.75</v>
      </c>
      <c r="E17" s="1">
        <v>31881.2</v>
      </c>
    </row>
    <row r="18" spans="1:5" ht="15">
      <c r="A18" s="1" t="s">
        <v>9</v>
      </c>
      <c r="B18" s="1">
        <v>31881.2</v>
      </c>
      <c r="C18" s="1">
        <v>5008.9</v>
      </c>
      <c r="D18" s="1">
        <v>3953.3</v>
      </c>
      <c r="E18" s="1">
        <v>32936.8</v>
      </c>
    </row>
    <row r="19" spans="1:5" ht="15">
      <c r="A19" s="2" t="s">
        <v>10</v>
      </c>
      <c r="B19" s="2"/>
      <c r="C19" s="2">
        <v>60106.8</v>
      </c>
      <c r="D19" s="2">
        <v>49851.1</v>
      </c>
      <c r="E19" s="2">
        <v>32936.8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25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3.7109375" style="0" customWidth="1"/>
    <col min="2" max="2" width="38.421875" style="0" bestFit="1" customWidth="1"/>
    <col min="3" max="3" width="8.00390625" style="0" bestFit="1" customWidth="1"/>
    <col min="5" max="7" width="8.00390625" style="0" bestFit="1" customWidth="1"/>
    <col min="8" max="8" width="7.00390625" style="0" bestFit="1" customWidth="1"/>
    <col min="9" max="9" width="8.00390625" style="0" bestFit="1" customWidth="1"/>
    <col min="10" max="10" width="9.00390625" style="0" bestFit="1" customWidth="1"/>
    <col min="12" max="12" width="8.57421875" style="0" bestFit="1" customWidth="1"/>
    <col min="13" max="13" width="7.7109375" style="0" bestFit="1" customWidth="1"/>
    <col min="15" max="15" width="9.00390625" style="0" bestFit="1" customWidth="1"/>
  </cols>
  <sheetData>
    <row r="1" spans="1:15" ht="15">
      <c r="A1" s="33" t="s">
        <v>44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5"/>
    </row>
    <row r="2" spans="1:15" ht="15">
      <c r="A2" s="4"/>
      <c r="B2" s="4"/>
      <c r="C2" s="4" t="s">
        <v>11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4" t="s">
        <v>17</v>
      </c>
      <c r="J2" s="4" t="s">
        <v>5</v>
      </c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</row>
    <row r="3" spans="1:15" ht="15">
      <c r="A3" s="4">
        <v>1</v>
      </c>
      <c r="B3" s="10" t="s">
        <v>22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1"/>
    </row>
    <row r="4" spans="1:15" ht="15">
      <c r="A4" s="4">
        <v>2</v>
      </c>
      <c r="B4" s="10" t="s">
        <v>23</v>
      </c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1"/>
    </row>
    <row r="5" spans="1:15" ht="15">
      <c r="A5" s="4">
        <v>3</v>
      </c>
      <c r="B5" s="10" t="s">
        <v>24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15">
      <c r="A6" s="4">
        <v>4</v>
      </c>
      <c r="B6" s="10" t="s">
        <v>25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1"/>
    </row>
    <row r="7" spans="1:15" ht="15">
      <c r="A7" s="4">
        <v>5</v>
      </c>
      <c r="B7" s="10" t="s">
        <v>24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1"/>
    </row>
    <row r="8" spans="1:15" ht="15">
      <c r="A8" s="4">
        <v>6</v>
      </c>
      <c r="B8" s="10" t="s">
        <v>26</v>
      </c>
      <c r="C8" s="10"/>
      <c r="D8" s="10">
        <v>2650</v>
      </c>
      <c r="E8" s="10">
        <v>1000</v>
      </c>
      <c r="F8" s="10"/>
      <c r="G8" s="10"/>
      <c r="H8" s="10"/>
      <c r="I8" s="10">
        <v>5242</v>
      </c>
      <c r="J8" s="10">
        <v>13631</v>
      </c>
      <c r="K8" s="10">
        <v>5558</v>
      </c>
      <c r="L8" s="10">
        <v>4700</v>
      </c>
      <c r="M8" s="10"/>
      <c r="N8" s="10"/>
      <c r="O8" s="11">
        <f>SUM(C8:N8)</f>
        <v>32781</v>
      </c>
    </row>
    <row r="9" spans="1:15" ht="15">
      <c r="A9" s="4">
        <v>7</v>
      </c>
      <c r="B9" s="10" t="s">
        <v>27</v>
      </c>
      <c r="C9" s="10"/>
      <c r="D9" s="10"/>
      <c r="E9" s="10">
        <v>62.43</v>
      </c>
      <c r="F9" s="10">
        <v>14.12</v>
      </c>
      <c r="G9" s="10">
        <v>75.47</v>
      </c>
      <c r="H9" s="10">
        <v>46.94</v>
      </c>
      <c r="I9" s="10">
        <v>19.61</v>
      </c>
      <c r="J9" s="10">
        <v>27.92</v>
      </c>
      <c r="K9" s="10">
        <v>2.04</v>
      </c>
      <c r="L9" s="10"/>
      <c r="M9" s="10"/>
      <c r="N9" s="10"/>
      <c r="O9" s="11">
        <f>SUM(C9:N9)</f>
        <v>248.53</v>
      </c>
    </row>
    <row r="10" spans="1:15" ht="15">
      <c r="A10" s="4">
        <v>8</v>
      </c>
      <c r="B10" s="10" t="s">
        <v>28</v>
      </c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1"/>
    </row>
    <row r="11" spans="1:15" ht="15">
      <c r="A11" s="4">
        <v>9</v>
      </c>
      <c r="B11" s="10" t="s">
        <v>29</v>
      </c>
      <c r="C11" s="10">
        <v>128</v>
      </c>
      <c r="D11" s="10">
        <v>130</v>
      </c>
      <c r="E11" s="10">
        <v>267</v>
      </c>
      <c r="F11" s="10">
        <v>145</v>
      </c>
      <c r="G11" s="10">
        <v>253</v>
      </c>
      <c r="H11" s="10">
        <v>369</v>
      </c>
      <c r="I11" s="10">
        <v>518</v>
      </c>
      <c r="J11" s="10">
        <v>251</v>
      </c>
      <c r="K11" s="10">
        <v>236</v>
      </c>
      <c r="L11" s="10">
        <v>287</v>
      </c>
      <c r="M11" s="10">
        <v>177</v>
      </c>
      <c r="N11" s="10">
        <v>238</v>
      </c>
      <c r="O11" s="11">
        <f aca="true" t="shared" si="0" ref="O11:O21">SUM(C11:N11)</f>
        <v>2999</v>
      </c>
    </row>
    <row r="12" spans="1:15" ht="15">
      <c r="A12" s="4">
        <v>10</v>
      </c>
      <c r="B12" s="10" t="s">
        <v>30</v>
      </c>
      <c r="C12" s="10">
        <v>128</v>
      </c>
      <c r="D12" s="10">
        <v>130</v>
      </c>
      <c r="E12" s="10">
        <v>267</v>
      </c>
      <c r="F12" s="10">
        <v>145</v>
      </c>
      <c r="G12" s="10">
        <v>253</v>
      </c>
      <c r="H12" s="10">
        <v>369</v>
      </c>
      <c r="I12" s="10">
        <v>518</v>
      </c>
      <c r="J12" s="10">
        <v>251</v>
      </c>
      <c r="K12" s="10">
        <v>236</v>
      </c>
      <c r="L12" s="10">
        <v>287</v>
      </c>
      <c r="M12" s="10">
        <v>177</v>
      </c>
      <c r="N12" s="10">
        <v>238</v>
      </c>
      <c r="O12" s="11">
        <f t="shared" si="0"/>
        <v>2999</v>
      </c>
    </row>
    <row r="13" spans="1:15" ht="15">
      <c r="A13" s="4">
        <v>11</v>
      </c>
      <c r="B13" s="10" t="s">
        <v>45</v>
      </c>
      <c r="C13" s="10">
        <v>28.93</v>
      </c>
      <c r="D13" s="10">
        <v>24.66</v>
      </c>
      <c r="E13" s="10">
        <v>30.13</v>
      </c>
      <c r="F13" s="10">
        <v>24.38</v>
      </c>
      <c r="G13" s="10">
        <v>32.63</v>
      </c>
      <c r="H13" s="10">
        <v>24.59</v>
      </c>
      <c r="I13" s="10">
        <v>51.95</v>
      </c>
      <c r="J13" s="10">
        <v>41.5</v>
      </c>
      <c r="K13" s="10">
        <v>25.28</v>
      </c>
      <c r="L13" s="10">
        <v>33.95</v>
      </c>
      <c r="M13" s="10">
        <v>34.8</v>
      </c>
      <c r="N13" s="10">
        <v>31.99</v>
      </c>
      <c r="O13" s="11">
        <f t="shared" si="0"/>
        <v>384.78999999999996</v>
      </c>
    </row>
    <row r="14" spans="1:15" ht="15">
      <c r="A14" s="4">
        <v>12</v>
      </c>
      <c r="B14" s="10" t="s">
        <v>31</v>
      </c>
      <c r="C14" s="10">
        <v>1515.49</v>
      </c>
      <c r="D14" s="10">
        <v>1143.41</v>
      </c>
      <c r="E14" s="10">
        <v>1101.49</v>
      </c>
      <c r="F14" s="10">
        <v>1197.71</v>
      </c>
      <c r="G14" s="10">
        <v>1184.74</v>
      </c>
      <c r="H14" s="10">
        <v>574.41</v>
      </c>
      <c r="I14" s="10">
        <v>554.45</v>
      </c>
      <c r="J14" s="10">
        <v>550.46</v>
      </c>
      <c r="K14" s="10">
        <v>757.03</v>
      </c>
      <c r="L14" s="10">
        <v>618.21</v>
      </c>
      <c r="M14" s="10">
        <v>618.21</v>
      </c>
      <c r="N14" s="10">
        <v>633.29</v>
      </c>
      <c r="O14" s="11">
        <f t="shared" si="0"/>
        <v>10448.900000000001</v>
      </c>
    </row>
    <row r="15" spans="1:15" ht="15">
      <c r="A15" s="4">
        <v>13</v>
      </c>
      <c r="B15" s="10" t="s">
        <v>32</v>
      </c>
      <c r="C15" s="10">
        <v>518.3</v>
      </c>
      <c r="D15" s="10">
        <v>391.05</v>
      </c>
      <c r="E15" s="10">
        <v>376.71</v>
      </c>
      <c r="F15" s="10">
        <v>409.62</v>
      </c>
      <c r="G15" s="10">
        <v>405.18</v>
      </c>
      <c r="H15" s="10">
        <v>196.45</v>
      </c>
      <c r="I15" s="10">
        <v>189.62</v>
      </c>
      <c r="J15" s="10">
        <v>188.26</v>
      </c>
      <c r="K15" s="10">
        <v>258.9</v>
      </c>
      <c r="L15" s="10">
        <v>211.43</v>
      </c>
      <c r="M15" s="10">
        <v>211.43</v>
      </c>
      <c r="N15" s="10">
        <v>216.59</v>
      </c>
      <c r="O15" s="11">
        <f t="shared" si="0"/>
        <v>3573.5399999999995</v>
      </c>
    </row>
    <row r="16" spans="1:15" ht="15">
      <c r="A16" s="4">
        <v>14</v>
      </c>
      <c r="B16" s="10" t="s">
        <v>33</v>
      </c>
      <c r="C16" s="10"/>
      <c r="D16" s="10"/>
      <c r="E16" s="10"/>
      <c r="F16" s="10"/>
      <c r="G16" s="10"/>
      <c r="H16" s="10">
        <v>33.13</v>
      </c>
      <c r="I16" s="10"/>
      <c r="J16" s="10"/>
      <c r="K16" s="10"/>
      <c r="L16" s="10"/>
      <c r="M16" s="10"/>
      <c r="N16" s="10"/>
      <c r="O16" s="11">
        <f t="shared" si="0"/>
        <v>33.13</v>
      </c>
    </row>
    <row r="17" spans="1:15" ht="15">
      <c r="A17" s="4">
        <v>15</v>
      </c>
      <c r="B17" s="10" t="s">
        <v>34</v>
      </c>
      <c r="C17" s="10">
        <v>21.38</v>
      </c>
      <c r="D17" s="10">
        <v>13.6</v>
      </c>
      <c r="E17" s="10">
        <v>5.84</v>
      </c>
      <c r="F17" s="10">
        <v>28.21</v>
      </c>
      <c r="G17" s="10">
        <v>23.35</v>
      </c>
      <c r="H17" s="10">
        <v>84.92</v>
      </c>
      <c r="I17" s="10">
        <v>53.99</v>
      </c>
      <c r="J17" s="10">
        <v>42.31</v>
      </c>
      <c r="K17" s="10">
        <v>77.82</v>
      </c>
      <c r="L17" s="10"/>
      <c r="M17" s="10"/>
      <c r="N17" s="10">
        <v>169.42</v>
      </c>
      <c r="O17" s="11">
        <f t="shared" si="0"/>
        <v>520.84</v>
      </c>
    </row>
    <row r="18" spans="1:15" ht="15">
      <c r="A18" s="4">
        <v>16</v>
      </c>
      <c r="B18" s="10" t="s">
        <v>35</v>
      </c>
      <c r="C18" s="10">
        <v>8.58</v>
      </c>
      <c r="D18" s="10">
        <v>9.02</v>
      </c>
      <c r="E18" s="10"/>
      <c r="F18" s="10">
        <v>8.52</v>
      </c>
      <c r="G18" s="10">
        <v>16.15</v>
      </c>
      <c r="H18" s="10">
        <v>11.31</v>
      </c>
      <c r="I18" s="10">
        <v>8.86</v>
      </c>
      <c r="J18" s="10">
        <v>15.2</v>
      </c>
      <c r="K18" s="10">
        <v>6.61</v>
      </c>
      <c r="L18" s="10"/>
      <c r="M18" s="10">
        <v>24.37</v>
      </c>
      <c r="N18" s="10">
        <v>24.96</v>
      </c>
      <c r="O18" s="11">
        <f t="shared" si="0"/>
        <v>133.58</v>
      </c>
    </row>
    <row r="19" spans="1:15" ht="15">
      <c r="A19" s="4">
        <v>17</v>
      </c>
      <c r="B19" s="10" t="s">
        <v>36</v>
      </c>
      <c r="C19" s="10">
        <v>14.07</v>
      </c>
      <c r="D19" s="10">
        <v>11.97</v>
      </c>
      <c r="E19" s="10">
        <v>20.32</v>
      </c>
      <c r="F19" s="10">
        <v>5.59</v>
      </c>
      <c r="G19" s="10">
        <v>2.1</v>
      </c>
      <c r="H19" s="10"/>
      <c r="I19" s="10"/>
      <c r="J19" s="10"/>
      <c r="K19" s="10"/>
      <c r="L19" s="10"/>
      <c r="M19" s="10">
        <v>5.08</v>
      </c>
      <c r="N19" s="10">
        <v>22.33</v>
      </c>
      <c r="O19" s="11">
        <f t="shared" si="0"/>
        <v>81.46000000000001</v>
      </c>
    </row>
    <row r="20" spans="1:15" ht="15">
      <c r="A20" s="4">
        <v>18</v>
      </c>
      <c r="B20" s="10" t="s">
        <v>46</v>
      </c>
      <c r="C20" s="10"/>
      <c r="D20" s="10"/>
      <c r="E20" s="10"/>
      <c r="F20" s="10">
        <v>46.69</v>
      </c>
      <c r="G20" s="10"/>
      <c r="H20" s="10">
        <v>54.6</v>
      </c>
      <c r="I20" s="10"/>
      <c r="J20" s="10"/>
      <c r="K20" s="10"/>
      <c r="L20" s="10"/>
      <c r="M20" s="10">
        <v>31.56</v>
      </c>
      <c r="N20" s="10">
        <v>23.92</v>
      </c>
      <c r="O20" s="11">
        <f t="shared" si="0"/>
        <v>156.76999999999998</v>
      </c>
    </row>
    <row r="21" spans="1:15" ht="15">
      <c r="A21" s="4">
        <v>19</v>
      </c>
      <c r="B21" s="10" t="s">
        <v>37</v>
      </c>
      <c r="C21" s="10">
        <v>38.67</v>
      </c>
      <c r="D21" s="10">
        <v>46.4</v>
      </c>
      <c r="E21" s="10">
        <v>46.48</v>
      </c>
      <c r="F21" s="10">
        <v>46.45</v>
      </c>
      <c r="G21" s="10">
        <v>46.45</v>
      </c>
      <c r="H21" s="10">
        <v>46.45</v>
      </c>
      <c r="I21" s="10">
        <v>46.45</v>
      </c>
      <c r="J21" s="10">
        <v>116.14</v>
      </c>
      <c r="K21" s="10"/>
      <c r="L21" s="10">
        <v>46.45</v>
      </c>
      <c r="M21" s="10">
        <v>46.45</v>
      </c>
      <c r="N21" s="10">
        <v>47.58</v>
      </c>
      <c r="O21" s="11">
        <f t="shared" si="0"/>
        <v>573.97</v>
      </c>
    </row>
    <row r="22" spans="1:15" ht="15">
      <c r="A22" s="4">
        <v>20</v>
      </c>
      <c r="B22" s="10" t="s">
        <v>38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1"/>
    </row>
    <row r="23" spans="1:15" ht="15">
      <c r="A23" s="4">
        <v>21</v>
      </c>
      <c r="B23" s="10" t="s">
        <v>39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1"/>
    </row>
    <row r="24" spans="1:15" ht="15">
      <c r="A24" s="4">
        <v>22</v>
      </c>
      <c r="B24" s="10" t="s">
        <v>40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1"/>
    </row>
    <row r="25" spans="1:15" ht="15">
      <c r="A25" s="4">
        <v>23</v>
      </c>
      <c r="B25" s="11" t="s">
        <v>41</v>
      </c>
      <c r="C25" s="11">
        <f aca="true" t="shared" si="1" ref="C25:N25">SUM(C8:C24)</f>
        <v>2401.4200000000005</v>
      </c>
      <c r="D25" s="11">
        <f t="shared" si="1"/>
        <v>4550.110000000001</v>
      </c>
      <c r="E25" s="11">
        <f t="shared" si="1"/>
        <v>3177.4000000000005</v>
      </c>
      <c r="F25" s="11">
        <f t="shared" si="1"/>
        <v>2071.29</v>
      </c>
      <c r="G25" s="11">
        <f t="shared" si="1"/>
        <v>2292.0699999999997</v>
      </c>
      <c r="H25" s="11">
        <f t="shared" si="1"/>
        <v>1810.8000000000002</v>
      </c>
      <c r="I25" s="11">
        <f t="shared" si="1"/>
        <v>7202.9299999999985</v>
      </c>
      <c r="J25" s="11">
        <f t="shared" si="1"/>
        <v>15114.79</v>
      </c>
      <c r="K25" s="11">
        <f t="shared" si="1"/>
        <v>7157.6799999999985</v>
      </c>
      <c r="L25" s="11">
        <f t="shared" si="1"/>
        <v>6184.04</v>
      </c>
      <c r="M25" s="11">
        <f t="shared" si="1"/>
        <v>1325.8999999999999</v>
      </c>
      <c r="N25" s="11">
        <f t="shared" si="1"/>
        <v>1646.08</v>
      </c>
      <c r="O25" s="11">
        <f>SUM(C25:N25)</f>
        <v>54934.51</v>
      </c>
    </row>
  </sheetData>
  <sheetProtection/>
  <mergeCells count="1">
    <mergeCell ref="A1:O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:G8"/>
  <sheetViews>
    <sheetView view="pageLayout" workbookViewId="0" topLeftCell="A1">
      <selection activeCell="B9" sqref="B9"/>
    </sheetView>
  </sheetViews>
  <sheetFormatPr defaultColWidth="9.140625" defaultRowHeight="15"/>
  <cols>
    <col min="1" max="1" width="16.7109375" style="0" bestFit="1" customWidth="1"/>
    <col min="2" max="2" width="12.421875" style="0" bestFit="1" customWidth="1"/>
    <col min="3" max="3" width="9.28125" style="0" bestFit="1" customWidth="1"/>
    <col min="4" max="4" width="16.7109375" style="0" customWidth="1"/>
    <col min="5" max="5" width="10.00390625" style="0" customWidth="1"/>
    <col min="6" max="6" width="26.57421875" style="0" customWidth="1"/>
    <col min="7" max="7" width="27.8515625" style="0" bestFit="1" customWidth="1"/>
  </cols>
  <sheetData>
    <row r="6" spans="1:7" ht="15">
      <c r="A6" s="40" t="s">
        <v>53</v>
      </c>
      <c r="B6" s="40"/>
      <c r="C6" s="40"/>
      <c r="D6" s="40"/>
      <c r="E6" s="40"/>
      <c r="F6" s="40"/>
      <c r="G6" s="40"/>
    </row>
    <row r="7" spans="1:7" ht="45">
      <c r="A7" s="5" t="s">
        <v>68</v>
      </c>
      <c r="B7" s="18" t="s">
        <v>2</v>
      </c>
      <c r="C7" s="18" t="s">
        <v>48</v>
      </c>
      <c r="D7" s="5" t="s">
        <v>62</v>
      </c>
      <c r="E7" s="18" t="s">
        <v>49</v>
      </c>
      <c r="F7" s="9" t="s">
        <v>70</v>
      </c>
      <c r="G7" s="17" t="s">
        <v>69</v>
      </c>
    </row>
    <row r="8" spans="1:7" ht="15">
      <c r="A8" s="1">
        <v>22681.1</v>
      </c>
      <c r="B8" s="1">
        <v>60106.8</v>
      </c>
      <c r="C8" s="1">
        <v>49851.1</v>
      </c>
      <c r="D8" s="1">
        <v>32936.8</v>
      </c>
      <c r="E8" s="1">
        <v>68565.51</v>
      </c>
      <c r="F8" s="1">
        <v>-18714.41</v>
      </c>
      <c r="G8" s="1">
        <v>-27182.35</v>
      </c>
    </row>
  </sheetData>
  <sheetProtection/>
  <mergeCells count="1">
    <mergeCell ref="A6:G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2012-10-30T12:07:58Z</cp:lastPrinted>
  <dcterms:created xsi:type="dcterms:W3CDTF">2006-09-28T05:33:49Z</dcterms:created>
  <dcterms:modified xsi:type="dcterms:W3CDTF">2023-11-28T13:34:59Z</dcterms:modified>
  <cp:category/>
  <cp:version/>
  <cp:contentType/>
  <cp:contentStatus/>
</cp:coreProperties>
</file>