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730" windowHeight="9360" tabRatio="822" activeTab="2"/>
  </bookViews>
  <sheets>
    <sheet name="2023" sheetId="1" r:id="rId1"/>
    <sheet name="расходы 2023" sheetId="2" r:id="rId2"/>
    <sheet name="таблица 2023" sheetId="3" r:id="rId3"/>
  </sheets>
  <definedNames/>
  <calcPr fullCalcOnLoad="1"/>
</workbook>
</file>

<file path=xl/sharedStrings.xml><?xml version="1.0" encoding="utf-8"?>
<sst xmlns="http://schemas.openxmlformats.org/spreadsheetml/2006/main" count="53" uniqueCount="42">
  <si>
    <t>Месяц</t>
  </si>
  <si>
    <t xml:space="preserve">Долг на начало месяца </t>
  </si>
  <si>
    <t>Начисление</t>
  </si>
  <si>
    <t>Поступление</t>
  </si>
  <si>
    <t xml:space="preserve">Долг на конец месяца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</si>
  <si>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</si>
  <si>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</si>
  <si>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</si>
  <si>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</si>
  <si>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</si>
  <si>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</si>
  <si>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</si>
  <si>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</si>
  <si>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Услуги сторонних организаций</t>
  </si>
  <si>
    <t>Работа АДС</t>
  </si>
  <si>
    <t>Оплата услуг РКЦ,ОГУП</t>
  </si>
  <si>
    <t>УСН</t>
  </si>
  <si>
    <t>Услуги банка</t>
  </si>
  <si>
    <t>Начисления на зарплату</t>
  </si>
  <si>
    <t>Оплата больничных листов</t>
  </si>
  <si>
    <t>Расходы на связь</t>
  </si>
  <si>
    <t>Освещение производственных помещений</t>
  </si>
  <si>
    <t>Отопление производственных помещений</t>
  </si>
  <si>
    <t>Общехозяйственные нужды</t>
  </si>
  <si>
    <t>Компенсация автотранспорта</t>
  </si>
  <si>
    <t>Аренда помещения</t>
  </si>
  <si>
    <t>ИТОГО ЗАТРАТ ПО ДОМУ</t>
  </si>
  <si>
    <t>Долг по оплате (текущий) на начало года</t>
  </si>
  <si>
    <t>Оплата</t>
  </si>
  <si>
    <t>Расход</t>
  </si>
  <si>
    <t xml:space="preserve">Долг по оплате (текущий)  на конец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</si>
  <si>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Май</t>
  </si>
  <si>
    <t>Апрель</t>
  </si>
  <si>
    <t xml:space="preserve">Оплата труда аппарата </t>
  </si>
  <si>
    <t>Прочие расходы (ХВС на ОДН)</t>
  </si>
  <si>
    <t>Дезинфекция МОП</t>
  </si>
  <si>
    <t>Учет доходов (руб.) по оплате за содержание и ремонт жилья 2023 год (с НДС)</t>
  </si>
  <si>
    <t xml:space="preserve"> по адресу: г. Моршанск, ул. Советская, д. 32А</t>
  </si>
  <si>
    <t>Учет расходов по оплате содержания и ремонта жилья 2023 год  по адресу: ул.Советская, д. 32А</t>
  </si>
  <si>
    <t>Учет расходов по оплате содержания и ремонта жилья  2023 год  по адресу : г. Моршанск, ул. Советская, д. 32А</t>
  </si>
  <si>
    <t>Арендная плата за пользование МОП   ПАО Ростелеком</t>
  </si>
  <si>
    <t>Итого остаток средств по дому на  01.01.2024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</si>
</sst>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&quot;;\-#,##0\ &quot;р&quot;"/>
    <numFmt numFmtId="173" formatCode="#,##0\ &quot;р&quot;;[Red]\-#,##0\ &quot;р&quot;"/>
    <numFmt numFmtId="174" formatCode="#,##0.00\ &quot;р&quot;;\-#,##0.00\ &quot;р&quot;"/>
    <numFmt numFmtId="175" formatCode="#,##0.00\ &quot;р&quot;;[Red]\-#,##0.00\ &quot;р&quot;"/>
    <numFmt numFmtId="176" formatCode="_-* #,##0\ &quot;р&quot;_-;\-* #,##0\ &quot;р&quot;_-;_-* &quot;-&quot;\ &quot;р&quot;_-;_-@_-"/>
    <numFmt numFmtId="177" formatCode="_-* #,##0\ _р_-;\-* #,##0\ _р_-;_-* &quot;-&quot;\ _р_-;_-@_-"/>
    <numFmt numFmtId="178" formatCode="_-* #,##0.00\ &quot;р&quot;_-;\-* #,##0.00\ &quot;р&quot;_-;_-* &quot;-&quot;??\ &quot;р&quot;_-;_-@_-"/>
    <numFmt numFmtId="179" formatCode="_-* #,##0.00\ _р_-;\-* #,##0.00\ _р_-;_-* &quot;-&quot;??\ _р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4">
    <font>
      <sz val="11"/>
      <color indexed="8"/>
      <name val="Calibri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15"/>
      <name val="Calibri"/>
      <family val="2"/>
    </font>
    <font>
      <b/>
      <sz val="13"/>
      <color indexed="15"/>
      <name val="Calibri"/>
      <family val="2"/>
    </font>
    <font>
      <b/>
      <sz val="11"/>
      <color indexed="15"/>
      <name val="Calibri"/>
      <family val="2"/>
    </font>
    <font>
      <b/>
      <sz val="11"/>
      <color indexed="9"/>
      <name val="Calibri"/>
      <family val="2"/>
    </font>
    <font>
      <b/>
      <sz val="18"/>
      <color indexed="15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7" borderId="0">
      <alignment/>
      <protection/>
    </xf>
    <xf numFmtId="0" fontId="0" fillId="8" borderId="0">
      <alignment/>
      <protection/>
    </xf>
    <xf numFmtId="0" fontId="0" fillId="9" borderId="0">
      <alignment/>
      <protection/>
    </xf>
    <xf numFmtId="0" fontId="0" fillId="10" borderId="0">
      <alignment/>
      <protection/>
    </xf>
    <xf numFmtId="0" fontId="0" fillId="5" borderId="0">
      <alignment/>
      <protection/>
    </xf>
    <xf numFmtId="0" fontId="0" fillId="8" borderId="0">
      <alignment/>
      <protection/>
    </xf>
    <xf numFmtId="0" fontId="0" fillId="11" borderId="0">
      <alignment/>
      <protection/>
    </xf>
    <xf numFmtId="0" fontId="5" fillId="12" borderId="0">
      <alignment/>
      <protection/>
    </xf>
    <xf numFmtId="0" fontId="5" fillId="9" borderId="0">
      <alignment/>
      <protection/>
    </xf>
    <xf numFmtId="0" fontId="5" fillId="10" borderId="0">
      <alignment/>
      <protection/>
    </xf>
    <xf numFmtId="0" fontId="5" fillId="13" borderId="0">
      <alignment/>
      <protection/>
    </xf>
    <xf numFmtId="0" fontId="5" fillId="14" borderId="0">
      <alignment/>
      <protection/>
    </xf>
    <xf numFmtId="0" fontId="5" fillId="15" borderId="0">
      <alignment/>
      <protection/>
    </xf>
    <xf numFmtId="0" fontId="5" fillId="16" borderId="0">
      <alignment/>
      <protection/>
    </xf>
    <xf numFmtId="0" fontId="5" fillId="17" borderId="0">
      <alignment/>
      <protection/>
    </xf>
    <xf numFmtId="0" fontId="5" fillId="18" borderId="0">
      <alignment/>
      <protection/>
    </xf>
    <xf numFmtId="0" fontId="5" fillId="13" borderId="0">
      <alignment/>
      <protection/>
    </xf>
    <xf numFmtId="0" fontId="5" fillId="14" borderId="0">
      <alignment/>
      <protection/>
    </xf>
    <xf numFmtId="0" fontId="5" fillId="19" borderId="0">
      <alignment/>
      <protection/>
    </xf>
    <xf numFmtId="0" fontId="6" fillId="7" borderId="1">
      <alignment/>
      <protection/>
    </xf>
    <xf numFmtId="0" fontId="7" fillId="20" borderId="2">
      <alignment/>
      <protection/>
    </xf>
    <xf numFmtId="0" fontId="8" fillId="20" borderId="1">
      <alignment/>
      <protection/>
    </xf>
    <xf numFmtId="0" fontId="22" fillId="0" borderId="0" applyNumberFormat="0" applyFill="0" applyBorder="0" applyAlignment="0" applyProtection="0"/>
    <xf numFmtId="170" fontId="0" fillId="0" borderId="0">
      <alignment/>
      <protection/>
    </xf>
    <xf numFmtId="168" fontId="0" fillId="0" borderId="0">
      <alignment/>
      <protection/>
    </xf>
    <xf numFmtId="0" fontId="9" fillId="0" borderId="3">
      <alignment/>
      <protection/>
    </xf>
    <xf numFmtId="0" fontId="10" fillId="0" borderId="4">
      <alignment/>
      <protection/>
    </xf>
    <xf numFmtId="0" fontId="11" fillId="0" borderId="5">
      <alignment/>
      <protection/>
    </xf>
    <xf numFmtId="0" fontId="11" fillId="0" borderId="0">
      <alignment/>
      <protection/>
    </xf>
    <xf numFmtId="0" fontId="1" fillId="0" borderId="6">
      <alignment/>
      <protection/>
    </xf>
    <xf numFmtId="0" fontId="12" fillId="21" borderId="7">
      <alignment/>
      <protection/>
    </xf>
    <xf numFmtId="0" fontId="13" fillId="0" borderId="0">
      <alignment/>
      <protection/>
    </xf>
    <xf numFmtId="0" fontId="14" fillId="22" borderId="0">
      <alignment/>
      <protection/>
    </xf>
    <xf numFmtId="0" fontId="23" fillId="0" borderId="0" applyNumberFormat="0" applyFill="0" applyBorder="0" applyAlignment="0" applyProtection="0"/>
    <xf numFmtId="0" fontId="15" fillId="3" borderId="0">
      <alignment/>
      <protection/>
    </xf>
    <xf numFmtId="0" fontId="16" fillId="0" borderId="0">
      <alignment/>
      <protection/>
    </xf>
    <xf numFmtId="0" fontId="0" fillId="23" borderId="8">
      <alignment/>
      <protection/>
    </xf>
    <xf numFmtId="9" fontId="0" fillId="0" borderId="0">
      <alignment/>
      <protection/>
    </xf>
    <xf numFmtId="0" fontId="17" fillId="0" borderId="9">
      <alignment/>
      <protection/>
    </xf>
    <xf numFmtId="0" fontId="18" fillId="0" borderId="0">
      <alignment/>
      <protection/>
    </xf>
    <xf numFmtId="171" fontId="0" fillId="0" borderId="0">
      <alignment/>
      <protection/>
    </xf>
    <xf numFmtId="169" fontId="0" fillId="0" borderId="0">
      <alignment/>
      <protection/>
    </xf>
    <xf numFmtId="0" fontId="19" fillId="4" borderId="0">
      <alignment/>
      <protection/>
    </xf>
  </cellStyleXfs>
  <cellXfs count="16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15" sqref="C15:E15"/>
    </sheetView>
  </sheetViews>
  <sheetFormatPr defaultColWidth="9.140625" defaultRowHeight="15"/>
  <cols>
    <col min="2" max="2" width="15.00390625" style="0" bestFit="1" customWidth="1"/>
    <col min="3" max="4" width="12.8515625" style="0" customWidth="1"/>
    <col min="5" max="5" width="15.00390625" style="0" customWidth="1"/>
  </cols>
  <sheetData>
    <row r="1" spans="1:5" ht="15">
      <c r="A1" s="4" t="s">
        <v>36</v>
      </c>
      <c r="B1" s="4"/>
      <c r="C1" s="4"/>
      <c r="D1" s="4"/>
      <c r="E1" s="4"/>
    </row>
    <row r="2" spans="1:5" ht="15">
      <c r="A2" s="4"/>
      <c r="B2" s="4"/>
      <c r="C2" s="4"/>
      <c r="D2" s="4"/>
      <c r="E2" s="4"/>
    </row>
    <row r="3" spans="1:5" ht="15">
      <c r="A3" s="4" t="s">
        <v>37</v>
      </c>
      <c r="B3" s="4"/>
      <c r="C3" s="4"/>
      <c r="D3" s="4"/>
      <c r="E3" s="4"/>
    </row>
    <row r="4" spans="1:5" ht="15">
      <c r="A4" s="4"/>
      <c r="B4" s="4"/>
      <c r="C4" s="4"/>
      <c r="D4" s="4"/>
      <c r="E4" s="4"/>
    </row>
    <row r="5" spans="1:5" ht="30">
      <c r="A5" s="12" t="s">
        <v>0</v>
      </c>
      <c r="B5" s="12" t="s">
        <v>1</v>
      </c>
      <c r="C5" s="12" t="s">
        <v>2</v>
      </c>
      <c r="D5" s="12" t="s">
        <v>3</v>
      </c>
      <c r="E5" s="12" t="s">
        <v>4</v>
      </c>
    </row>
    <row r="6" spans="1:5" ht="15">
      <c r="A6" s="2" t="s">
        <v>32</v>
      </c>
      <c r="B6" s="1">
        <v>0</v>
      </c>
      <c r="C6" s="1">
        <v>12383.04</v>
      </c>
      <c r="D6" s="1">
        <v>0</v>
      </c>
      <c r="E6" s="1">
        <v>12383.04</v>
      </c>
    </row>
    <row r="7" spans="1:5" ht="15">
      <c r="A7" s="2" t="s">
        <v>31</v>
      </c>
      <c r="B7" s="1">
        <v>12383.04</v>
      </c>
      <c r="C7" s="1">
        <v>12748</v>
      </c>
      <c r="D7" s="1">
        <v>9024.61</v>
      </c>
      <c r="E7" s="1">
        <v>16106.43</v>
      </c>
    </row>
    <row r="8" spans="1:5" ht="15">
      <c r="A8" s="2" t="s">
        <v>5</v>
      </c>
      <c r="B8" s="1">
        <v>16106.43</v>
      </c>
      <c r="C8" s="1">
        <v>12565.52</v>
      </c>
      <c r="D8" s="1">
        <v>11205.53</v>
      </c>
      <c r="E8" s="1">
        <v>17466.42</v>
      </c>
    </row>
    <row r="9" spans="1:5" ht="15">
      <c r="A9" s="2" t="s">
        <v>6</v>
      </c>
      <c r="B9" s="1">
        <v>17466.42</v>
      </c>
      <c r="C9" s="1">
        <v>12565.52</v>
      </c>
      <c r="D9" s="1">
        <v>11569.26</v>
      </c>
      <c r="E9" s="1">
        <v>18462.88</v>
      </c>
    </row>
    <row r="10" spans="1:5" ht="15">
      <c r="A10" s="2" t="s">
        <v>7</v>
      </c>
      <c r="B10" s="1">
        <v>18462.88</v>
      </c>
      <c r="C10" s="1">
        <v>12565.52</v>
      </c>
      <c r="D10" s="1">
        <v>10121.71</v>
      </c>
      <c r="E10" s="1">
        <v>20906.49</v>
      </c>
    </row>
    <row r="11" spans="1:5" ht="15">
      <c r="A11" s="2" t="s">
        <v>8</v>
      </c>
      <c r="B11" s="1">
        <v>20906.49</v>
      </c>
      <c r="C11" s="1">
        <v>12565.52</v>
      </c>
      <c r="D11" s="1">
        <v>11471.86</v>
      </c>
      <c r="E11" s="1">
        <v>22000.15</v>
      </c>
    </row>
    <row r="12" spans="1:5" ht="15">
      <c r="A12" s="2" t="s">
        <v>9</v>
      </c>
      <c r="B12" s="1">
        <v>22000.15</v>
      </c>
      <c r="C12" s="1">
        <v>12565.52</v>
      </c>
      <c r="D12" s="1">
        <v>10121.71</v>
      </c>
      <c r="E12" s="1">
        <v>24443.96</v>
      </c>
    </row>
    <row r="13" spans="1:5" ht="15">
      <c r="A13" s="2" t="s">
        <v>10</v>
      </c>
      <c r="B13" s="1">
        <v>24443.96</v>
      </c>
      <c r="C13" s="1">
        <v>8965.12</v>
      </c>
      <c r="D13" s="1">
        <v>10121.71</v>
      </c>
      <c r="E13" s="1">
        <v>23287.37</v>
      </c>
    </row>
    <row r="14" spans="1:5" ht="15">
      <c r="A14" s="2" t="s">
        <v>11</v>
      </c>
      <c r="B14" s="1">
        <v>23287.37</v>
      </c>
      <c r="C14" s="1">
        <v>12115.47</v>
      </c>
      <c r="D14" s="1">
        <v>15767.34</v>
      </c>
      <c r="E14" s="1">
        <v>19635.5</v>
      </c>
    </row>
    <row r="15" spans="1:5" ht="15">
      <c r="A15" s="2" t="s">
        <v>12</v>
      </c>
      <c r="B15" s="2">
        <v>0</v>
      </c>
      <c r="C15" s="2">
        <f>SUM(C6:C14)</f>
        <v>109039.23000000001</v>
      </c>
      <c r="D15" s="2">
        <f>SUM(D6:D14)</f>
        <v>89403.73</v>
      </c>
      <c r="E15" s="2">
        <v>19635.5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3.00390625" style="0" bestFit="1" customWidth="1"/>
    <col min="2" max="2" width="36.8515625" style="0" customWidth="1"/>
  </cols>
  <sheetData>
    <row r="1" spans="1:12" ht="15">
      <c r="A1" s="14" t="s">
        <v>38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">
      <c r="A2" s="2"/>
      <c r="B2" s="1"/>
      <c r="C2" s="2" t="s">
        <v>32</v>
      </c>
      <c r="D2" s="2" t="s">
        <v>31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15">
      <c r="A3" s="2">
        <v>1</v>
      </c>
      <c r="B3" s="5" t="s">
        <v>13</v>
      </c>
      <c r="C3" s="6">
        <v>1157</v>
      </c>
      <c r="D3" s="6"/>
      <c r="E3" s="6"/>
      <c r="F3" s="6"/>
      <c r="G3" s="6">
        <v>1157</v>
      </c>
      <c r="H3" s="6">
        <v>1157</v>
      </c>
      <c r="I3" s="6">
        <v>2300</v>
      </c>
      <c r="J3" s="6"/>
      <c r="K3" s="6"/>
      <c r="L3" s="7">
        <f>SUM(C3:K3)</f>
        <v>5771</v>
      </c>
    </row>
    <row r="4" spans="1:12" ht="15">
      <c r="A4" s="2">
        <v>2</v>
      </c>
      <c r="B4" s="5" t="s">
        <v>34</v>
      </c>
      <c r="C4" s="6">
        <v>64.97</v>
      </c>
      <c r="D4" s="6">
        <v>64.97</v>
      </c>
      <c r="E4" s="6">
        <v>64.97</v>
      </c>
      <c r="F4" s="6">
        <v>64.97</v>
      </c>
      <c r="G4" s="6">
        <v>64.97</v>
      </c>
      <c r="H4" s="6">
        <v>64.97</v>
      </c>
      <c r="I4" s="6">
        <v>64.97</v>
      </c>
      <c r="J4" s="6">
        <v>64.97</v>
      </c>
      <c r="K4" s="6">
        <v>64.97</v>
      </c>
      <c r="L4" s="7">
        <f>SUM(C4:K4)</f>
        <v>584.7300000000001</v>
      </c>
    </row>
    <row r="5" spans="1:12" ht="15">
      <c r="A5" s="2">
        <v>3</v>
      </c>
      <c r="B5" s="5" t="s">
        <v>14</v>
      </c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5">
      <c r="A6" s="2">
        <v>4</v>
      </c>
      <c r="B6" s="5" t="s">
        <v>15</v>
      </c>
      <c r="C6" s="6">
        <v>0</v>
      </c>
      <c r="D6" s="6">
        <v>407</v>
      </c>
      <c r="E6" s="6">
        <v>505</v>
      </c>
      <c r="F6" s="6">
        <v>521</v>
      </c>
      <c r="G6" s="6">
        <v>456</v>
      </c>
      <c r="H6" s="6">
        <v>517</v>
      </c>
      <c r="I6" s="6">
        <v>456</v>
      </c>
      <c r="J6" s="6">
        <v>456</v>
      </c>
      <c r="K6" s="6">
        <v>710</v>
      </c>
      <c r="L6" s="7">
        <f>SUM(C6:K6)</f>
        <v>4028</v>
      </c>
    </row>
    <row r="7" spans="1:12" ht="15">
      <c r="A7" s="2">
        <v>5</v>
      </c>
      <c r="B7" s="5" t="s">
        <v>16</v>
      </c>
      <c r="C7" s="6">
        <v>0</v>
      </c>
      <c r="D7" s="6">
        <v>542</v>
      </c>
      <c r="E7" s="6">
        <v>673</v>
      </c>
      <c r="F7" s="6">
        <v>695</v>
      </c>
      <c r="G7" s="6">
        <v>608</v>
      </c>
      <c r="H7" s="6">
        <v>689</v>
      </c>
      <c r="I7" s="6">
        <v>308</v>
      </c>
      <c r="J7" s="6">
        <v>608</v>
      </c>
      <c r="K7" s="6">
        <v>947</v>
      </c>
      <c r="L7" s="7">
        <f>SUM(C7:K7)</f>
        <v>5070</v>
      </c>
    </row>
    <row r="8" spans="1:12" ht="15">
      <c r="A8" s="2">
        <v>6</v>
      </c>
      <c r="B8" s="5" t="s">
        <v>17</v>
      </c>
      <c r="C8" s="6">
        <v>85.33</v>
      </c>
      <c r="D8" s="6">
        <v>99.73</v>
      </c>
      <c r="E8" s="6">
        <v>87.06</v>
      </c>
      <c r="F8" s="6">
        <v>86.62</v>
      </c>
      <c r="G8" s="6">
        <v>82.33</v>
      </c>
      <c r="H8" s="6">
        <v>85.96</v>
      </c>
      <c r="I8" s="6">
        <v>84.17</v>
      </c>
      <c r="J8" s="6">
        <v>269.3</v>
      </c>
      <c r="K8" s="6">
        <v>115.97</v>
      </c>
      <c r="L8" s="7">
        <f>SUM(C8:K8)</f>
        <v>996.47</v>
      </c>
    </row>
    <row r="9" spans="1:12" ht="15">
      <c r="A9" s="2">
        <v>7</v>
      </c>
      <c r="B9" s="5" t="s">
        <v>33</v>
      </c>
      <c r="C9" s="6">
        <v>2767.78</v>
      </c>
      <c r="D9" s="6">
        <v>2999.68</v>
      </c>
      <c r="E9" s="6">
        <v>2788.85</v>
      </c>
      <c r="F9" s="6">
        <v>2077.78</v>
      </c>
      <c r="G9" s="6">
        <v>1737.17</v>
      </c>
      <c r="H9" s="6">
        <v>2012.71</v>
      </c>
      <c r="I9" s="6">
        <v>1903.62</v>
      </c>
      <c r="J9" s="6">
        <v>3394.41</v>
      </c>
      <c r="K9" s="6">
        <v>2569.09</v>
      </c>
      <c r="L9" s="7">
        <f>SUM(C9:K9)</f>
        <v>22251.09</v>
      </c>
    </row>
    <row r="10" spans="1:12" ht="15">
      <c r="A10" s="2">
        <v>8</v>
      </c>
      <c r="B10" s="5" t="s">
        <v>18</v>
      </c>
      <c r="C10" s="6">
        <v>835.87</v>
      </c>
      <c r="D10" s="6">
        <v>905.9</v>
      </c>
      <c r="E10" s="6">
        <v>842.23</v>
      </c>
      <c r="F10" s="6">
        <v>627.49</v>
      </c>
      <c r="G10" s="6">
        <v>524.62</v>
      </c>
      <c r="H10" s="6">
        <v>607.84</v>
      </c>
      <c r="I10" s="6">
        <v>574.89</v>
      </c>
      <c r="J10" s="6">
        <v>1025.11</v>
      </c>
      <c r="K10" s="6">
        <v>775.87</v>
      </c>
      <c r="L10" s="7">
        <f>SUM(C10:K10)</f>
        <v>6719.82</v>
      </c>
    </row>
    <row r="11" spans="1:12" ht="15">
      <c r="A11" s="2">
        <v>9</v>
      </c>
      <c r="B11" s="5" t="s">
        <v>19</v>
      </c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1:12" ht="15">
      <c r="A12" s="2">
        <v>10</v>
      </c>
      <c r="B12" s="5" t="s">
        <v>20</v>
      </c>
      <c r="C12" s="6">
        <v>51.77</v>
      </c>
      <c r="D12" s="6">
        <v>52.55</v>
      </c>
      <c r="E12" s="6">
        <v>52.12</v>
      </c>
      <c r="F12" s="6">
        <v>50.33</v>
      </c>
      <c r="G12" s="6">
        <v>47.37</v>
      </c>
      <c r="H12" s="6">
        <v>49.82</v>
      </c>
      <c r="I12" s="6">
        <v>52.34</v>
      </c>
      <c r="J12" s="6">
        <v>51.92</v>
      </c>
      <c r="K12" s="6">
        <v>49.08</v>
      </c>
      <c r="L12" s="7">
        <f>SUM(C12:K12)</f>
        <v>457.29999999999995</v>
      </c>
    </row>
    <row r="13" spans="1:12" ht="15">
      <c r="A13" s="2">
        <v>11</v>
      </c>
      <c r="B13" s="5" t="s">
        <v>21</v>
      </c>
      <c r="C13" s="6"/>
      <c r="D13" s="6"/>
      <c r="E13" s="6"/>
      <c r="F13" s="6"/>
      <c r="G13" s="6"/>
      <c r="H13" s="6"/>
      <c r="I13" s="6"/>
      <c r="J13" s="6"/>
      <c r="K13" s="6"/>
      <c r="L13" s="7"/>
    </row>
    <row r="14" spans="1:12" ht="15">
      <c r="A14" s="2">
        <v>12</v>
      </c>
      <c r="B14" s="5" t="s">
        <v>22</v>
      </c>
      <c r="C14" s="6"/>
      <c r="D14" s="6"/>
      <c r="E14" s="6"/>
      <c r="F14" s="6"/>
      <c r="G14" s="6"/>
      <c r="H14" s="6"/>
      <c r="I14" s="6"/>
      <c r="J14" s="6"/>
      <c r="K14" s="6"/>
      <c r="L14" s="7"/>
    </row>
    <row r="15" spans="1:12" ht="15">
      <c r="A15" s="2">
        <v>13</v>
      </c>
      <c r="B15" s="5" t="s">
        <v>23</v>
      </c>
      <c r="C15" s="6">
        <v>1.4</v>
      </c>
      <c r="D15" s="6">
        <v>46.62</v>
      </c>
      <c r="E15" s="6">
        <v>842.23</v>
      </c>
      <c r="F15" s="6">
        <v>1.33</v>
      </c>
      <c r="G15" s="6">
        <v>100.56</v>
      </c>
      <c r="H15" s="6">
        <v>1.33</v>
      </c>
      <c r="I15" s="6">
        <v>11.25</v>
      </c>
      <c r="J15" s="6">
        <v>1.33</v>
      </c>
      <c r="K15" s="6">
        <v>14.27</v>
      </c>
      <c r="L15" s="7">
        <f>SUM(C15:K15)</f>
        <v>1020.3200000000002</v>
      </c>
    </row>
    <row r="16" spans="1:12" ht="15">
      <c r="A16" s="2">
        <v>14</v>
      </c>
      <c r="B16" s="5" t="s">
        <v>24</v>
      </c>
      <c r="C16" s="6"/>
      <c r="D16" s="6"/>
      <c r="E16" s="6"/>
      <c r="F16" s="6"/>
      <c r="G16" s="6"/>
      <c r="H16" s="6"/>
      <c r="I16" s="6"/>
      <c r="J16" s="6"/>
      <c r="K16" s="6"/>
      <c r="L16" s="7"/>
    </row>
    <row r="17" spans="1:12" ht="15">
      <c r="A17" s="2">
        <v>15</v>
      </c>
      <c r="B17" s="5" t="s">
        <v>35</v>
      </c>
      <c r="C17" s="6"/>
      <c r="D17" s="6"/>
      <c r="E17" s="6"/>
      <c r="F17" s="6"/>
      <c r="G17" s="6"/>
      <c r="H17" s="6"/>
      <c r="I17" s="6"/>
      <c r="J17" s="6"/>
      <c r="K17" s="6"/>
      <c r="L17" s="7"/>
    </row>
    <row r="18" spans="1:12" ht="15">
      <c r="A18" s="2">
        <v>16</v>
      </c>
      <c r="B18" s="5" t="s">
        <v>25</v>
      </c>
      <c r="C18" s="6">
        <v>269.61</v>
      </c>
      <c r="D18" s="6">
        <v>269.61</v>
      </c>
      <c r="E18" s="6">
        <v>269.61</v>
      </c>
      <c r="F18" s="6">
        <v>256.35</v>
      </c>
      <c r="G18" s="6">
        <v>256.35</v>
      </c>
      <c r="H18" s="6">
        <v>256.35</v>
      </c>
      <c r="I18" s="6">
        <v>256.35</v>
      </c>
      <c r="J18" s="6">
        <v>256.35</v>
      </c>
      <c r="K18" s="6">
        <v>251.13</v>
      </c>
      <c r="L18" s="7">
        <f>SUM(C18:K18)</f>
        <v>2341.71</v>
      </c>
    </row>
    <row r="19" spans="1:12" ht="15">
      <c r="A19" s="2">
        <v>17</v>
      </c>
      <c r="B19" s="9" t="s">
        <v>26</v>
      </c>
      <c r="C19" s="7">
        <f aca="true" t="shared" si="0" ref="C19:I19">SUM(C3:C18)</f>
        <v>5233.73</v>
      </c>
      <c r="D19" s="7">
        <f t="shared" si="0"/>
        <v>5388.0599999999995</v>
      </c>
      <c r="E19" s="7">
        <f t="shared" si="0"/>
        <v>6125.070000000001</v>
      </c>
      <c r="F19" s="7">
        <f t="shared" si="0"/>
        <v>4380.870000000001</v>
      </c>
      <c r="G19" s="7">
        <f t="shared" si="0"/>
        <v>5034.370000000001</v>
      </c>
      <c r="H19" s="7">
        <f t="shared" si="0"/>
        <v>5441.9800000000005</v>
      </c>
      <c r="I19" s="7">
        <f t="shared" si="0"/>
        <v>6011.590000000001</v>
      </c>
      <c r="J19" s="7">
        <f>SUM(J3:J18)</f>
        <v>6127.39</v>
      </c>
      <c r="K19" s="7">
        <f>SUM(K3:K18)</f>
        <v>5497.380000000001</v>
      </c>
      <c r="L19" s="7">
        <f>SUM(C19:K19)</f>
        <v>49240.44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18.140625" style="0" customWidth="1"/>
    <col min="2" max="2" width="12.421875" style="0" bestFit="1" customWidth="1"/>
    <col min="4" max="4" width="19.00390625" style="0" customWidth="1"/>
    <col min="6" max="6" width="20.8515625" style="0" customWidth="1"/>
    <col min="7" max="7" width="18.7109375" style="0" customWidth="1"/>
  </cols>
  <sheetData>
    <row r="1" spans="1:7" ht="15">
      <c r="A1" s="11" t="s">
        <v>39</v>
      </c>
      <c r="B1" s="11"/>
      <c r="C1" s="11"/>
      <c r="D1" s="11"/>
      <c r="E1" s="11"/>
      <c r="F1" s="11"/>
      <c r="G1" s="11"/>
    </row>
    <row r="2" spans="1:7" ht="45">
      <c r="A2" s="3" t="s">
        <v>27</v>
      </c>
      <c r="B2" s="8" t="s">
        <v>2</v>
      </c>
      <c r="C2" s="8" t="s">
        <v>28</v>
      </c>
      <c r="D2" s="3" t="s">
        <v>30</v>
      </c>
      <c r="E2" s="8" t="s">
        <v>29</v>
      </c>
      <c r="F2" s="13" t="s">
        <v>40</v>
      </c>
      <c r="G2" s="10" t="s">
        <v>41</v>
      </c>
    </row>
    <row r="3" spans="1:7" ht="15">
      <c r="A3" s="1">
        <v>0</v>
      </c>
      <c r="B3" s="1">
        <v>109039.23000000001</v>
      </c>
      <c r="C3" s="1">
        <v>89403.73</v>
      </c>
      <c r="D3" s="1">
        <v>19635.5</v>
      </c>
      <c r="E3" s="1">
        <v>49240.44</v>
      </c>
      <c r="F3" s="1">
        <v>2400</v>
      </c>
      <c r="G3" s="1">
        <f>C3-E3+F3</f>
        <v>42563.28999999999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650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2020-10-26T13:34:16Z</cp:lastPrinted>
  <dcterms:created xsi:type="dcterms:W3CDTF">2013-03-21T10:29:42Z</dcterms:created>
  <dcterms:modified xsi:type="dcterms:W3CDTF">2024-02-14T10:25:35Z</dcterms:modified>
  <cp:category/>
  <cp:version/>
  <cp:contentType/>
  <cp:contentStatus/>
</cp:coreProperties>
</file>