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tabRatio="886" firstSheet="6" activeTab="17"/>
  </bookViews>
  <sheets>
    <sheet name="2018" sheetId="1" r:id="rId1"/>
    <sheet name="расходы 2018" sheetId="2" r:id="rId2"/>
    <sheet name="таблица 2018" sheetId="3" r:id="rId3"/>
    <sheet name="2019" sheetId="4" r:id="rId4"/>
    <sheet name="расходы 2019" sheetId="5" r:id="rId5"/>
    <sheet name="таблица 2019" sheetId="6" r:id="rId6"/>
    <sheet name="2020" sheetId="7" r:id="rId7"/>
    <sheet name="расходы 2020" sheetId="8" r:id="rId8"/>
    <sheet name="таблица 2020" sheetId="9" r:id="rId9"/>
    <sheet name="2021" sheetId="10" r:id="rId10"/>
    <sheet name="расходы 2021" sheetId="11" r:id="rId11"/>
    <sheet name="таблица 2021" sheetId="12" r:id="rId12"/>
    <sheet name="2022" sheetId="13" r:id="rId13"/>
    <sheet name="расходы 2022" sheetId="14" r:id="rId14"/>
    <sheet name="таблица 2022" sheetId="15" r:id="rId15"/>
    <sheet name="2023" sheetId="16" r:id="rId16"/>
    <sheet name="расходы 2023" sheetId="17" r:id="rId17"/>
    <sheet name="таблица 2023" sheetId="18" r:id="rId18"/>
  </sheets>
  <definedNames/>
  <calcPr fullCalcOnLoad="1"/>
</workbook>
</file>

<file path=xl/sharedStrings.xml><?xml version="1.0" encoding="utf-8"?>
<sst xmlns="http://schemas.openxmlformats.org/spreadsheetml/2006/main" count="348" uniqueCount="76">
  <si>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</si>
  <si>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</si>
  <si>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</si>
  <si>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</si>
  <si>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</si>
  <si>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</si>
  <si>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</si>
  <si>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</si>
  <si>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</si>
  <si>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</si>
  <si>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</si>
  <si>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</si>
  <si>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</si>
  <si>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</si>
  <si>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</si>
  <si>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</si>
  <si>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</si>
  <si>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</si>
  <si>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</si>
  <si>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</si>
  <si>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</si>
  <si>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</si>
  <si>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</si>
  <si>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Аренда помещения</t>
  </si>
  <si>
    <t>ИТОГО ЗАТРАТ ПО ДОМУ</t>
  </si>
  <si>
    <t>Услуги банка</t>
  </si>
  <si>
    <t>Общехозяйственные нужды</t>
  </si>
  <si>
    <t>Оплата</t>
  </si>
  <si>
    <t>Расход</t>
  </si>
  <si>
    <t>Долг по оплате (текущий) на начало года</t>
  </si>
  <si>
    <t xml:space="preserve">Долг по оплате (текущий)  наконец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</si>
  <si>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Учет доходов (руб.) по оплате за содержание и ремонт жилья 2018 год </t>
  </si>
  <si>
    <t xml:space="preserve"> по адресу: г. Моршанск, ул. Зеленая, д. 41</t>
  </si>
  <si>
    <t>Учет расходов по оплате содержания и ремонта жилья  2018 год  по адресу: г. Моршанск, ул. Зеленая, д.41</t>
  </si>
  <si>
    <t>Учет расходов по оплате содержания и ремонта жилья  2018 год  по адресу : г. Моршанск, ул. Зеленая, д. 41</t>
  </si>
  <si>
    <t>Итого остаток средств по дому за 2018 год.                            На 01.01.2019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</si>
  <si>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</si>
  <si>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</si>
  <si>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</si>
  <si>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</si>
  <si>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</si>
  <si>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</si>
  <si>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</si>
  <si>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 xml:space="preserve">Учет доходов (руб.) по оплате за содержание и ремонт жилья 2019 год </t>
  </si>
  <si>
    <t>Январь</t>
  </si>
  <si>
    <t>Учет расходов по оплате содержания и ремонта жилья  2019 год  по адресу: г. Моршанск, ул. Зеленая, д.41</t>
  </si>
  <si>
    <t>Учет расходов по оплате содержания и ремонта жилья  2019 год  по адресу : г. Моршанск, ул. Зеленая, д. 41</t>
  </si>
  <si>
    <t>Итого остаток средств по дому за 2019 г.</t>
  </si>
  <si>
    <t>Поступления от ТСЖ "Партнер 45" - 59971,09 (руб.)</t>
  </si>
  <si>
    <t xml:space="preserve">Поступления от ТСЖ "Партнер 45" - </t>
  </si>
  <si>
    <t>59971,09 (руб.)</t>
  </si>
  <si>
    <t>Прочие расходы (ХВС на ОДН)</t>
  </si>
  <si>
    <t>Итого остаток средств по дому (за 2018-2019 г.)                           На 01.01.2020 г.</t>
  </si>
  <si>
    <t xml:space="preserve">Учет доходов (руб.) по оплате за содержание и ремонт жилья 2020 год </t>
  </si>
  <si>
    <t>Учет расходов по оплате содержания и ремонта жилья  2020 год  по адресу: г. Моршанск, ул. Зеленая, д.41</t>
  </si>
  <si>
    <t>Итого остаток средств по дому за 2020 г.</t>
  </si>
  <si>
    <t>Учет расходов по оплате содержания и ремонта жилья  2020 год  по адресу : г. Моршанск, ул. Зеленая, д. 41</t>
  </si>
  <si>
    <t>Дезинфекция МОП</t>
  </si>
  <si>
    <t>Возмещение расходов электроэнергии ПАО Ростелеком</t>
  </si>
  <si>
    <t>Арендная плата за пользование МОП ПАО Ростелеком</t>
  </si>
  <si>
    <t>Итого остаток средств по дому (за 2018-2020г.)                           На 01.01.2021 г.</t>
  </si>
  <si>
    <t xml:space="preserve">Учет доходов (руб.) по оплате за содержание и ремонт жилья 2021 год </t>
  </si>
  <si>
    <t>Учет расходов по оплате содержания и ремонта жилья  2021 год  по адресу: г. Моршанск, ул. Зеленая, д.41</t>
  </si>
  <si>
    <t>Итого остаток средств по дому за 2021 г.</t>
  </si>
  <si>
    <t>Учет расходов по оплате содержания и ремонта жилья  2021 год  по адресу : г. Моршанск, ул. Зеленая, д. 41</t>
  </si>
  <si>
    <t>Итого остаток средств по дому (за 2018-2021г.)                           На 01.01.2022 г.</t>
  </si>
  <si>
    <t xml:space="preserve">Учет доходов (руб.) по оплате за содержание и ремонт жилья 2022 год </t>
  </si>
  <si>
    <t>Учет расходов по оплате содержания и ремонта жилья  2022 год  по адресу: г. Моршанск, ул. Зеленая, д.41</t>
  </si>
  <si>
    <t>Учет расходов по оплате содержания и ремонта жилья  2022 год  по адресу : г. Моршанск, ул. Зеленая, д. 41</t>
  </si>
  <si>
    <t>Итого остаток средств по дому за 2022 г.</t>
  </si>
  <si>
    <t>Итого остаток средств по дому (за 2018-2022г.) На 01.01.2023 г.</t>
  </si>
  <si>
    <t xml:space="preserve">Учет доходов (руб.) по оплате за содержание и ремонт жилья 2023 год </t>
  </si>
  <si>
    <t>Учет расходов по оплате содержания и ремонта жилья  2023 год  по адресу: г. Моршанск, ул. Зеленая, д.41</t>
  </si>
  <si>
    <t>Учет расходов по оплате содержания и ремонта жилья  2023 год  по адресу : г. Моршанск, ул. Зеленая, д. 41</t>
  </si>
  <si>
    <t>Итого остаток средств по дому за 2023 г.</t>
  </si>
  <si>
    <t>Итого остаток средств по дому (за 2018-2023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</si>
</sst>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1"/>
    </sheetView>
  </sheetViews>
  <sheetFormatPr defaultColWidth="9.140625" defaultRowHeight="15"/>
  <cols>
    <col min="2" max="2" width="17.421875" style="0" customWidth="1"/>
    <col min="3" max="3" width="12.00390625" style="0" bestFit="1" customWidth="1"/>
    <col min="4" max="4" width="13.140625" style="0" bestFit="1" customWidth="1"/>
    <col min="5" max="5" width="14.8515625" style="0" customWidth="1"/>
  </cols>
  <sheetData>
    <row r="1" spans="1:5" ht="15">
      <c r="A1" s="9" t="s">
        <v>31</v>
      </c>
      <c r="B1" s="9"/>
      <c r="C1" s="9"/>
      <c r="D1" s="9"/>
      <c r="E1" s="9"/>
    </row>
    <row r="2" spans="1:5" ht="15">
      <c r="A2" s="4"/>
      <c r="B2" s="4"/>
      <c r="C2" s="4"/>
      <c r="D2" s="4"/>
      <c r="E2" s="4"/>
    </row>
    <row r="3" spans="1:5" ht="15">
      <c r="A3" s="30" t="s">
        <v>32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30">
      <c r="A5" s="10" t="s">
        <v>0</v>
      </c>
      <c r="B5" s="11" t="s">
        <v>1</v>
      </c>
      <c r="C5" s="10" t="s">
        <v>2</v>
      </c>
      <c r="D5" s="10" t="s">
        <v>3</v>
      </c>
      <c r="E5" s="11" t="s">
        <v>4</v>
      </c>
    </row>
    <row r="6" spans="1:5" ht="15">
      <c r="A6" s="1" t="s">
        <v>5</v>
      </c>
      <c r="B6" s="1"/>
      <c r="C6" s="1">
        <v>28602.34</v>
      </c>
      <c r="D6" s="1"/>
      <c r="E6" s="1">
        <v>28602.34</v>
      </c>
    </row>
    <row r="7" spans="1:5" ht="15">
      <c r="A7" s="1" t="s">
        <v>6</v>
      </c>
      <c r="B7" s="1">
        <v>28602.34</v>
      </c>
      <c r="C7" s="1">
        <v>31153.84</v>
      </c>
      <c r="D7" s="1">
        <v>25272.97</v>
      </c>
      <c r="E7" s="1">
        <v>34483.21</v>
      </c>
    </row>
    <row r="8" spans="1:5" ht="15">
      <c r="A8" s="1" t="s">
        <v>7</v>
      </c>
      <c r="B8" s="1">
        <v>34483.21</v>
      </c>
      <c r="C8" s="1">
        <v>37961.84</v>
      </c>
      <c r="D8" s="1">
        <v>29474.82</v>
      </c>
      <c r="E8" s="1">
        <v>42970.23</v>
      </c>
    </row>
    <row r="9" spans="1:5" ht="15">
      <c r="A9" s="1" t="s">
        <v>8</v>
      </c>
      <c r="B9" s="1">
        <v>42970.23</v>
      </c>
      <c r="C9" s="1">
        <v>37425.82</v>
      </c>
      <c r="D9" s="1">
        <v>37399.06</v>
      </c>
      <c r="E9" s="1">
        <v>44069.03</v>
      </c>
    </row>
    <row r="10" spans="1:5" ht="15">
      <c r="A10" s="1" t="s">
        <v>9</v>
      </c>
      <c r="B10" s="1">
        <v>44069.03</v>
      </c>
      <c r="C10" s="1">
        <v>37425.82</v>
      </c>
      <c r="D10" s="1">
        <v>36998.97</v>
      </c>
      <c r="E10" s="1">
        <v>44495.88</v>
      </c>
    </row>
    <row r="11" spans="1:5" ht="15">
      <c r="A11" s="2" t="s">
        <v>10</v>
      </c>
      <c r="B11" s="2"/>
      <c r="C11" s="2">
        <f>SUM(C6:C10)</f>
        <v>172569.66</v>
      </c>
      <c r="D11" s="2">
        <f>SUM(D6:D10)</f>
        <v>129145.82</v>
      </c>
      <c r="E11" s="2">
        <v>44495.88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2" spans="1:5" ht="15">
      <c r="A2" s="9" t="s">
        <v>61</v>
      </c>
      <c r="B2" s="9"/>
      <c r="C2" s="9"/>
      <c r="D2" s="9"/>
      <c r="E2" s="9"/>
    </row>
    <row r="3" spans="1:5" ht="15">
      <c r="A3" s="4"/>
      <c r="B3" s="4"/>
      <c r="C3" s="4"/>
      <c r="D3" s="4"/>
      <c r="E3" s="4"/>
    </row>
    <row r="4" spans="1:5" ht="15">
      <c r="A4" s="30" t="s">
        <v>32</v>
      </c>
      <c r="B4" s="30"/>
      <c r="C4" s="30"/>
      <c r="D4" s="30"/>
      <c r="E4" s="30"/>
    </row>
    <row r="5" spans="1:5" ht="15">
      <c r="A5" s="4"/>
      <c r="B5" s="4"/>
      <c r="C5" s="4"/>
      <c r="D5" s="4"/>
      <c r="E5" s="4"/>
    </row>
    <row r="6" spans="1:5" ht="30">
      <c r="A6" s="10" t="s">
        <v>0</v>
      </c>
      <c r="B6" s="11" t="s">
        <v>1</v>
      </c>
      <c r="C6" s="10" t="s">
        <v>2</v>
      </c>
      <c r="D6" s="10" t="s">
        <v>3</v>
      </c>
      <c r="E6" s="11" t="s">
        <v>4</v>
      </c>
    </row>
    <row r="7" spans="1:5" ht="15">
      <c r="A7" s="16" t="s">
        <v>36</v>
      </c>
      <c r="B7" s="19">
        <v>42676.82</v>
      </c>
      <c r="C7" s="28">
        <v>33318.24</v>
      </c>
      <c r="D7" s="20">
        <v>29033.31</v>
      </c>
      <c r="E7" s="19">
        <v>46961.75</v>
      </c>
    </row>
    <row r="8" spans="1:5" ht="15">
      <c r="A8" s="16" t="s">
        <v>37</v>
      </c>
      <c r="B8" s="21">
        <v>46961.75</v>
      </c>
      <c r="C8" s="28">
        <v>33318.24</v>
      </c>
      <c r="D8" s="22">
        <v>34359.1</v>
      </c>
      <c r="E8" s="21">
        <v>45920.89</v>
      </c>
    </row>
    <row r="9" spans="1:5" ht="15">
      <c r="A9" s="16" t="s">
        <v>38</v>
      </c>
      <c r="B9" s="21">
        <v>45920.89</v>
      </c>
      <c r="C9" s="28">
        <v>33318.24</v>
      </c>
      <c r="D9" s="22">
        <v>31352.8</v>
      </c>
      <c r="E9" s="21">
        <v>47886.33</v>
      </c>
    </row>
    <row r="10" spans="1:5" ht="15">
      <c r="A10" s="16" t="s">
        <v>39</v>
      </c>
      <c r="B10" s="21">
        <v>47886.33</v>
      </c>
      <c r="C10" s="28">
        <v>33318.24</v>
      </c>
      <c r="D10" s="22">
        <v>34453.57</v>
      </c>
      <c r="E10" s="21">
        <v>46751</v>
      </c>
    </row>
    <row r="11" spans="1:5" ht="15">
      <c r="A11" s="16" t="s">
        <v>40</v>
      </c>
      <c r="B11" s="21">
        <v>46751</v>
      </c>
      <c r="C11" s="28">
        <v>33318.24</v>
      </c>
      <c r="D11" s="22">
        <v>31486.92</v>
      </c>
      <c r="E11" s="21">
        <v>48582.32</v>
      </c>
    </row>
    <row r="12" spans="1:5" ht="15">
      <c r="A12" s="16" t="s">
        <v>41</v>
      </c>
      <c r="B12" s="21">
        <v>48582.32</v>
      </c>
      <c r="C12" s="28">
        <v>33318.24</v>
      </c>
      <c r="D12" s="22">
        <v>34326.44</v>
      </c>
      <c r="E12" s="21">
        <v>47574.12</v>
      </c>
    </row>
    <row r="13" spans="1:5" ht="15">
      <c r="A13" s="16" t="s">
        <v>42</v>
      </c>
      <c r="B13" s="1">
        <v>47574.12</v>
      </c>
      <c r="C13" s="28">
        <v>33318.24</v>
      </c>
      <c r="D13" s="1">
        <v>32125.69</v>
      </c>
      <c r="E13" s="1">
        <v>48766.67</v>
      </c>
    </row>
    <row r="14" spans="1:5" ht="15">
      <c r="A14" s="17" t="s">
        <v>5</v>
      </c>
      <c r="B14" s="21">
        <v>48766.67</v>
      </c>
      <c r="C14" s="28">
        <v>33318.24</v>
      </c>
      <c r="D14" s="22">
        <v>34240.4</v>
      </c>
      <c r="E14" s="21">
        <v>47844.51</v>
      </c>
    </row>
    <row r="15" spans="1:5" ht="15">
      <c r="A15" s="17" t="s">
        <v>6</v>
      </c>
      <c r="B15" s="23">
        <v>47844.51</v>
      </c>
      <c r="C15" s="28">
        <v>33318.24</v>
      </c>
      <c r="D15" s="23">
        <v>34928.13</v>
      </c>
      <c r="E15" s="23">
        <v>46234.62</v>
      </c>
    </row>
    <row r="16" spans="1:5" ht="15">
      <c r="A16" s="17" t="s">
        <v>7</v>
      </c>
      <c r="B16" s="23">
        <v>46234.62</v>
      </c>
      <c r="C16" s="28">
        <v>33318.24</v>
      </c>
      <c r="D16" s="23">
        <v>31813.6</v>
      </c>
      <c r="E16" s="23">
        <v>47739.26</v>
      </c>
    </row>
    <row r="17" spans="1:5" ht="15">
      <c r="A17" s="17" t="s">
        <v>8</v>
      </c>
      <c r="B17" s="23">
        <v>47739.26</v>
      </c>
      <c r="C17" s="28">
        <v>33318.24</v>
      </c>
      <c r="D17" s="23">
        <v>35545.3</v>
      </c>
      <c r="E17" s="23">
        <v>45512.2</v>
      </c>
    </row>
    <row r="18" spans="1:5" ht="15">
      <c r="A18" s="1" t="s">
        <v>9</v>
      </c>
      <c r="B18" s="23">
        <v>45512.2</v>
      </c>
      <c r="C18" s="28">
        <v>33318.24</v>
      </c>
      <c r="D18" s="23">
        <v>30038.07</v>
      </c>
      <c r="E18" s="23">
        <v>48792.37</v>
      </c>
    </row>
    <row r="19" spans="1:5" ht="15">
      <c r="A19" s="2" t="s">
        <v>10</v>
      </c>
      <c r="B19" s="2"/>
      <c r="C19" s="2">
        <f>SUM(C7:C18)</f>
        <v>399818.87999999995</v>
      </c>
      <c r="D19" s="2">
        <f>SUM(D7:D18)</f>
        <v>393703.32999999996</v>
      </c>
      <c r="E19" s="2">
        <v>48792.37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3"/>
      <c r="B2" s="3"/>
      <c r="C2" s="3" t="s">
        <v>44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11</v>
      </c>
      <c r="C3" s="5">
        <v>3725</v>
      </c>
      <c r="D3" s="5">
        <v>15596.52</v>
      </c>
      <c r="E3" s="5">
        <v>3977</v>
      </c>
      <c r="F3" s="5">
        <v>6417</v>
      </c>
      <c r="G3" s="5">
        <v>1725</v>
      </c>
      <c r="H3" s="5">
        <v>24759</v>
      </c>
      <c r="I3" s="5">
        <v>11717</v>
      </c>
      <c r="J3" s="5">
        <v>4859</v>
      </c>
      <c r="K3" s="5">
        <v>6325</v>
      </c>
      <c r="L3" s="5">
        <v>8112</v>
      </c>
      <c r="M3" s="5">
        <v>5725</v>
      </c>
      <c r="N3" s="5">
        <v>97325</v>
      </c>
      <c r="O3" s="6">
        <f>SUM(C3:N3)</f>
        <v>190262.52000000002</v>
      </c>
    </row>
    <row r="4" spans="1:15" ht="15">
      <c r="A4" s="3">
        <v>2</v>
      </c>
      <c r="B4" s="5" t="s">
        <v>51</v>
      </c>
      <c r="C4" s="5">
        <v>157.14</v>
      </c>
      <c r="D4" s="5">
        <v>157.14</v>
      </c>
      <c r="E4" s="5">
        <v>157.14</v>
      </c>
      <c r="F4" s="5">
        <v>157.14</v>
      </c>
      <c r="G4" s="5">
        <v>157.14</v>
      </c>
      <c r="H4" s="5">
        <v>157.14</v>
      </c>
      <c r="I4" s="5">
        <v>163.45</v>
      </c>
      <c r="J4" s="5">
        <v>163.45</v>
      </c>
      <c r="K4" s="5">
        <v>163.45</v>
      </c>
      <c r="L4" s="5">
        <v>163.45</v>
      </c>
      <c r="M4" s="5">
        <v>163.45</v>
      </c>
      <c r="N4" s="5">
        <v>163.45</v>
      </c>
      <c r="O4" s="6">
        <f>SUM(C4:N4)</f>
        <v>1923.5400000000002</v>
      </c>
    </row>
    <row r="5" spans="1:15" ht="15">
      <c r="A5" s="3">
        <v>3</v>
      </c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5" t="s">
        <v>14</v>
      </c>
      <c r="C6" s="5">
        <v>1307</v>
      </c>
      <c r="D6" s="5">
        <v>1547</v>
      </c>
      <c r="E6" s="5">
        <v>1411</v>
      </c>
      <c r="F6" s="5">
        <v>1551</v>
      </c>
      <c r="G6" s="5">
        <v>1417</v>
      </c>
      <c r="H6" s="5">
        <v>1545</v>
      </c>
      <c r="I6" s="5">
        <v>1446</v>
      </c>
      <c r="J6" s="5">
        <v>1541</v>
      </c>
      <c r="K6" s="5">
        <v>1572</v>
      </c>
      <c r="L6" s="5">
        <v>1432</v>
      </c>
      <c r="M6" s="5">
        <v>1600</v>
      </c>
      <c r="N6" s="5">
        <v>1352</v>
      </c>
      <c r="O6" s="6">
        <f>SUM(C6:N6)</f>
        <v>17721</v>
      </c>
    </row>
    <row r="7" spans="1:15" ht="15">
      <c r="A7" s="3">
        <v>5</v>
      </c>
      <c r="B7" s="5" t="s">
        <v>15</v>
      </c>
      <c r="C7" s="5">
        <v>1742</v>
      </c>
      <c r="D7" s="5">
        <v>2062</v>
      </c>
      <c r="E7" s="5">
        <v>1882</v>
      </c>
      <c r="F7" s="5">
        <v>2068</v>
      </c>
      <c r="G7" s="5">
        <v>1890</v>
      </c>
      <c r="H7" s="5">
        <v>2057</v>
      </c>
      <c r="I7" s="5">
        <v>1928</v>
      </c>
      <c r="J7" s="5">
        <v>2055</v>
      </c>
      <c r="K7" s="5">
        <v>2096</v>
      </c>
      <c r="L7" s="5">
        <v>1909</v>
      </c>
      <c r="M7" s="5">
        <v>2133</v>
      </c>
      <c r="N7" s="5">
        <v>1803</v>
      </c>
      <c r="O7" s="6">
        <f>SUM(C7:N7)</f>
        <v>23625</v>
      </c>
    </row>
    <row r="8" spans="1:15" ht="15">
      <c r="A8" s="3">
        <v>6</v>
      </c>
      <c r="B8" s="5" t="s">
        <v>25</v>
      </c>
      <c r="C8" s="5">
        <v>197.5</v>
      </c>
      <c r="D8" s="5">
        <v>316.47</v>
      </c>
      <c r="E8" s="5">
        <v>294.58</v>
      </c>
      <c r="F8" s="5">
        <v>428.73</v>
      </c>
      <c r="G8" s="5">
        <v>304.71</v>
      </c>
      <c r="H8" s="5">
        <v>297.76</v>
      </c>
      <c r="I8" s="5">
        <v>280.13</v>
      </c>
      <c r="J8" s="5">
        <v>283.73</v>
      </c>
      <c r="K8" s="5">
        <v>281.43</v>
      </c>
      <c r="L8" s="5">
        <v>393.89</v>
      </c>
      <c r="M8" s="5">
        <v>246.15</v>
      </c>
      <c r="N8" s="5">
        <v>375.4</v>
      </c>
      <c r="O8" s="6">
        <f>SUM(C8:N8)</f>
        <v>3700.48</v>
      </c>
    </row>
    <row r="9" spans="1:15" ht="15">
      <c r="A9" s="3">
        <v>7</v>
      </c>
      <c r="B9" s="5" t="s">
        <v>16</v>
      </c>
      <c r="C9" s="5">
        <v>9035.21</v>
      </c>
      <c r="D9" s="5">
        <v>8781.98</v>
      </c>
      <c r="E9" s="5">
        <v>10522.99</v>
      </c>
      <c r="F9" s="5">
        <v>7744.05</v>
      </c>
      <c r="G9" s="5">
        <v>6636.79</v>
      </c>
      <c r="H9" s="5">
        <v>7392.33</v>
      </c>
      <c r="I9" s="5">
        <v>6859.95</v>
      </c>
      <c r="J9" s="5">
        <v>7841.03</v>
      </c>
      <c r="K9" s="5">
        <v>7109.35</v>
      </c>
      <c r="L9" s="5">
        <v>7664.85</v>
      </c>
      <c r="M9" s="5">
        <v>7256.15</v>
      </c>
      <c r="N9" s="5">
        <v>7256.14</v>
      </c>
      <c r="O9" s="6">
        <f>SUM(C9:N9)</f>
        <v>94100.82</v>
      </c>
    </row>
    <row r="10" spans="1:15" ht="15">
      <c r="A10" s="3">
        <v>8</v>
      </c>
      <c r="B10" s="5" t="s">
        <v>17</v>
      </c>
      <c r="C10" s="5">
        <v>2728.63</v>
      </c>
      <c r="D10" s="5">
        <v>2652.16</v>
      </c>
      <c r="E10" s="5">
        <v>3177.94</v>
      </c>
      <c r="F10" s="5">
        <v>2338.7</v>
      </c>
      <c r="G10" s="5">
        <v>2004.31</v>
      </c>
      <c r="H10" s="5">
        <v>2232.48</v>
      </c>
      <c r="I10" s="5">
        <v>2071.7</v>
      </c>
      <c r="J10" s="5">
        <v>2367.99</v>
      </c>
      <c r="K10" s="5">
        <v>2147.02</v>
      </c>
      <c r="L10" s="5">
        <v>2314.79</v>
      </c>
      <c r="M10" s="5">
        <v>2191.36</v>
      </c>
      <c r="N10" s="5">
        <v>2191.36</v>
      </c>
      <c r="O10" s="6">
        <f>SUM(C10:N10)</f>
        <v>28418.44</v>
      </c>
    </row>
    <row r="11" spans="1:15" ht="15">
      <c r="A11" s="3">
        <v>9</v>
      </c>
      <c r="B11" s="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3">
        <v>10</v>
      </c>
      <c r="B12" s="5" t="s">
        <v>19</v>
      </c>
      <c r="C12" s="5">
        <v>174.11</v>
      </c>
      <c r="D12" s="5">
        <v>182.62</v>
      </c>
      <c r="E12" s="5">
        <v>179.4</v>
      </c>
      <c r="F12" s="5">
        <v>164.25</v>
      </c>
      <c r="G12" s="5">
        <v>168.2</v>
      </c>
      <c r="H12" s="5">
        <v>173.78</v>
      </c>
      <c r="I12" s="5">
        <v>168.83</v>
      </c>
      <c r="J12" s="5">
        <v>167.69</v>
      </c>
      <c r="K12" s="5">
        <v>167.02</v>
      </c>
      <c r="L12" s="5">
        <v>165.15</v>
      </c>
      <c r="M12" s="5">
        <v>165.26</v>
      </c>
      <c r="N12" s="5">
        <v>165.97</v>
      </c>
      <c r="O12" s="6">
        <f>SUM(C12:N12)</f>
        <v>2042.28</v>
      </c>
    </row>
    <row r="13" spans="1:15" ht="15">
      <c r="A13" s="3">
        <v>11</v>
      </c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>
      <c r="A14" s="3">
        <v>12</v>
      </c>
      <c r="B14" s="5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3">
        <v>13</v>
      </c>
      <c r="B15" s="5" t="s">
        <v>26</v>
      </c>
      <c r="C15" s="5">
        <v>294.62</v>
      </c>
      <c r="D15" s="5">
        <v>378.12</v>
      </c>
      <c r="E15" s="5">
        <v>958.99</v>
      </c>
      <c r="F15" s="5">
        <v>766.33</v>
      </c>
      <c r="G15" s="5">
        <v>4.03</v>
      </c>
      <c r="H15" s="5">
        <v>681.97</v>
      </c>
      <c r="I15" s="5">
        <v>55.02</v>
      </c>
      <c r="J15" s="5">
        <v>188.65</v>
      </c>
      <c r="K15" s="5">
        <v>655.52</v>
      </c>
      <c r="L15" s="5">
        <v>4.13</v>
      </c>
      <c r="M15" s="5">
        <v>54.45</v>
      </c>
      <c r="N15" s="5">
        <v>90.8</v>
      </c>
      <c r="O15" s="6">
        <f>SUM(C15:N15)</f>
        <v>4132.63</v>
      </c>
    </row>
    <row r="16" spans="1:15" ht="15">
      <c r="A16" s="3">
        <v>14</v>
      </c>
      <c r="B16" s="5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5" t="s">
        <v>57</v>
      </c>
      <c r="C17" s="5">
        <v>2178.67</v>
      </c>
      <c r="D17" s="5">
        <v>1908.41</v>
      </c>
      <c r="E17" s="5">
        <v>1908.41</v>
      </c>
      <c r="F17" s="5">
        <v>1908.41</v>
      </c>
      <c r="G17" s="5">
        <v>1908.41</v>
      </c>
      <c r="H17" s="5"/>
      <c r="I17" s="5"/>
      <c r="J17" s="5">
        <v>1888.75</v>
      </c>
      <c r="K17" s="5"/>
      <c r="L17" s="5">
        <v>1888.75</v>
      </c>
      <c r="M17" s="5">
        <v>944.37</v>
      </c>
      <c r="N17" s="5"/>
      <c r="O17" s="6">
        <f>SUM(C17:N17)</f>
        <v>14534.18</v>
      </c>
    </row>
    <row r="18" spans="1:15" ht="15">
      <c r="A18" s="3">
        <v>16</v>
      </c>
      <c r="B18" s="5" t="s">
        <v>23</v>
      </c>
      <c r="C18" s="5">
        <v>824.95</v>
      </c>
      <c r="D18" s="5">
        <v>802.23</v>
      </c>
      <c r="E18" s="5">
        <v>802.23</v>
      </c>
      <c r="F18" s="5">
        <v>802.23</v>
      </c>
      <c r="G18" s="5">
        <v>802.23</v>
      </c>
      <c r="H18" s="5">
        <v>802.23</v>
      </c>
      <c r="I18" s="5">
        <v>802.23</v>
      </c>
      <c r="J18" s="5">
        <v>793.97</v>
      </c>
      <c r="K18" s="5">
        <v>793.97</v>
      </c>
      <c r="L18" s="5">
        <v>793.97</v>
      </c>
      <c r="M18" s="5">
        <v>793.97</v>
      </c>
      <c r="N18" s="5">
        <v>793.97</v>
      </c>
      <c r="O18" s="6">
        <f>SUM(C18:N18)</f>
        <v>9608.18</v>
      </c>
    </row>
    <row r="19" spans="1:15" ht="15">
      <c r="A19" s="3">
        <v>17</v>
      </c>
      <c r="B19" s="6" t="s">
        <v>24</v>
      </c>
      <c r="C19" s="6">
        <f aca="true" t="shared" si="0" ref="C19:N19">SUM(C3:C18)</f>
        <v>22364.829999999998</v>
      </c>
      <c r="D19" s="6">
        <f t="shared" si="0"/>
        <v>34384.65</v>
      </c>
      <c r="E19" s="6">
        <f t="shared" si="0"/>
        <v>25271.68</v>
      </c>
      <c r="F19" s="6">
        <f t="shared" si="0"/>
        <v>24345.84</v>
      </c>
      <c r="G19" s="6">
        <f t="shared" si="0"/>
        <v>17017.82</v>
      </c>
      <c r="H19" s="6">
        <f t="shared" si="0"/>
        <v>40098.69</v>
      </c>
      <c r="I19" s="6">
        <f t="shared" si="0"/>
        <v>25492.31</v>
      </c>
      <c r="J19" s="6">
        <f t="shared" si="0"/>
        <v>22150.26</v>
      </c>
      <c r="K19" s="6">
        <f t="shared" si="0"/>
        <v>21310.760000000006</v>
      </c>
      <c r="L19" s="6">
        <f t="shared" si="0"/>
        <v>24841.980000000007</v>
      </c>
      <c r="M19" s="6">
        <f t="shared" si="0"/>
        <v>21273.16</v>
      </c>
      <c r="N19" s="6">
        <f t="shared" si="0"/>
        <v>111517.09</v>
      </c>
      <c r="O19" s="6">
        <f>SUM(C19:N19)</f>
        <v>390069.07000000007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PageLayoutView="0" workbookViewId="0" topLeftCell="A1">
      <selection activeCell="G3" sqref="G3:H3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9.421875" style="0" customWidth="1"/>
    <col min="6" max="6" width="19.421875" style="0" customWidth="1"/>
    <col min="7" max="7" width="22.00390625" style="0" customWidth="1"/>
    <col min="8" max="8" width="22.421875" style="0" customWidth="1"/>
    <col min="9" max="9" width="26.421875" style="0" customWidth="1"/>
  </cols>
  <sheetData>
    <row r="1" spans="1:9" ht="15">
      <c r="A1" s="15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8" t="s">
        <v>29</v>
      </c>
      <c r="B2" s="7" t="s">
        <v>2</v>
      </c>
      <c r="C2" s="7" t="s">
        <v>27</v>
      </c>
      <c r="D2" s="8" t="s">
        <v>30</v>
      </c>
      <c r="E2" s="7" t="s">
        <v>28</v>
      </c>
      <c r="F2" s="18" t="s">
        <v>63</v>
      </c>
      <c r="G2" s="18" t="s">
        <v>59</v>
      </c>
      <c r="H2" s="18" t="s">
        <v>58</v>
      </c>
      <c r="I2" s="26" t="s">
        <v>65</v>
      </c>
    </row>
    <row r="3" spans="1:9" ht="15">
      <c r="A3" s="19">
        <v>42676.82</v>
      </c>
      <c r="B3" s="1">
        <v>399818.87999999995</v>
      </c>
      <c r="C3" s="1">
        <v>393703.32999999996</v>
      </c>
      <c r="D3" s="1">
        <v>48792.37</v>
      </c>
      <c r="E3" s="1">
        <v>390069.07000000007</v>
      </c>
      <c r="F3" s="1">
        <f>C3-E3</f>
        <v>3634.259999999893</v>
      </c>
      <c r="G3" s="1">
        <v>4800</v>
      </c>
      <c r="H3" s="1">
        <v>857.78</v>
      </c>
      <c r="I3" s="27">
        <v>108164.9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2" spans="1:5" ht="15">
      <c r="A2" s="9" t="s">
        <v>66</v>
      </c>
      <c r="B2" s="9"/>
      <c r="C2" s="9"/>
      <c r="D2" s="9"/>
      <c r="E2" s="9"/>
    </row>
    <row r="3" spans="1:5" ht="15">
      <c r="A3" s="4"/>
      <c r="B3" s="4"/>
      <c r="C3" s="4"/>
      <c r="D3" s="4"/>
      <c r="E3" s="4"/>
    </row>
    <row r="4" spans="1:5" ht="15">
      <c r="A4" s="30" t="s">
        <v>32</v>
      </c>
      <c r="B4" s="30"/>
      <c r="C4" s="30"/>
      <c r="D4" s="30"/>
      <c r="E4" s="30"/>
    </row>
    <row r="5" spans="1:5" ht="15">
      <c r="A5" s="4"/>
      <c r="B5" s="4"/>
      <c r="C5" s="4"/>
      <c r="D5" s="4"/>
      <c r="E5" s="4"/>
    </row>
    <row r="6" spans="1:5" ht="30">
      <c r="A6" s="10" t="s">
        <v>0</v>
      </c>
      <c r="B6" s="11" t="s">
        <v>1</v>
      </c>
      <c r="C6" s="10" t="s">
        <v>2</v>
      </c>
      <c r="D6" s="10" t="s">
        <v>3</v>
      </c>
      <c r="E6" s="11" t="s">
        <v>4</v>
      </c>
    </row>
    <row r="7" spans="1:5" ht="15">
      <c r="A7" s="16" t="s">
        <v>36</v>
      </c>
      <c r="B7" s="19">
        <v>48792.37</v>
      </c>
      <c r="C7" s="28">
        <v>38336.04</v>
      </c>
      <c r="D7" s="20">
        <v>33839.96</v>
      </c>
      <c r="E7" s="19">
        <v>53288.45</v>
      </c>
    </row>
    <row r="8" spans="1:5" ht="15">
      <c r="A8" s="16" t="s">
        <v>37</v>
      </c>
      <c r="B8" s="21">
        <v>53288.45</v>
      </c>
      <c r="C8" s="28">
        <v>38336.04</v>
      </c>
      <c r="D8" s="22">
        <v>35370.48</v>
      </c>
      <c r="E8" s="21">
        <v>56254.01</v>
      </c>
    </row>
    <row r="9" spans="1:5" ht="15">
      <c r="A9" s="16" t="s">
        <v>38</v>
      </c>
      <c r="B9" s="21">
        <v>56254.01</v>
      </c>
      <c r="C9" s="28">
        <v>38336.04</v>
      </c>
      <c r="D9" s="22">
        <v>39794.59</v>
      </c>
      <c r="E9" s="21">
        <v>54795.46</v>
      </c>
    </row>
    <row r="10" spans="1:5" ht="15">
      <c r="A10" s="16" t="s">
        <v>39</v>
      </c>
      <c r="B10" s="21">
        <v>54795.46</v>
      </c>
      <c r="C10" s="28">
        <v>38336.04</v>
      </c>
      <c r="D10" s="22">
        <v>39835.17</v>
      </c>
      <c r="E10" s="21">
        <v>53296.33</v>
      </c>
    </row>
    <row r="11" spans="1:5" ht="15">
      <c r="A11" s="16" t="s">
        <v>40</v>
      </c>
      <c r="B11" s="21">
        <v>53296.33</v>
      </c>
      <c r="C11" s="28">
        <v>38336.04</v>
      </c>
      <c r="D11" s="22">
        <v>34345.05</v>
      </c>
      <c r="E11" s="21">
        <v>57287.32</v>
      </c>
    </row>
    <row r="12" spans="1:5" ht="15">
      <c r="A12" s="16" t="s">
        <v>41</v>
      </c>
      <c r="B12" s="21">
        <v>57287.32</v>
      </c>
      <c r="C12" s="28">
        <v>38336.04</v>
      </c>
      <c r="D12" s="22">
        <v>37638.28</v>
      </c>
      <c r="E12" s="21">
        <v>57985.08</v>
      </c>
    </row>
    <row r="13" spans="1:5" ht="15">
      <c r="A13" s="16" t="s">
        <v>42</v>
      </c>
      <c r="B13" s="1">
        <v>57985.08</v>
      </c>
      <c r="C13" s="28">
        <v>38336.04</v>
      </c>
      <c r="D13" s="1">
        <v>38572.29</v>
      </c>
      <c r="E13" s="1">
        <v>56980.61</v>
      </c>
    </row>
    <row r="14" spans="1:5" ht="15">
      <c r="A14" s="17" t="s">
        <v>5</v>
      </c>
      <c r="B14" s="21">
        <v>56980.61</v>
      </c>
      <c r="C14" s="28">
        <v>38336.04</v>
      </c>
      <c r="D14" s="22">
        <v>43137.75</v>
      </c>
      <c r="E14" s="21">
        <v>52168.2</v>
      </c>
    </row>
    <row r="15" spans="1:5" ht="15">
      <c r="A15" s="17" t="s">
        <v>6</v>
      </c>
      <c r="B15" s="23">
        <v>52168.2</v>
      </c>
      <c r="C15" s="28">
        <v>38336.04</v>
      </c>
      <c r="D15" s="23">
        <v>38349.06</v>
      </c>
      <c r="E15" s="23">
        <v>52144.48</v>
      </c>
    </row>
    <row r="16" spans="1:5" ht="15">
      <c r="A16" s="17" t="s">
        <v>7</v>
      </c>
      <c r="B16" s="23">
        <v>52144.48</v>
      </c>
      <c r="C16" s="28">
        <v>38336.04</v>
      </c>
      <c r="D16" s="23">
        <v>38897.28</v>
      </c>
      <c r="E16" s="23">
        <v>51572.54</v>
      </c>
    </row>
    <row r="17" spans="1:5" ht="15">
      <c r="A17" s="17" t="s">
        <v>8</v>
      </c>
      <c r="B17" s="23">
        <v>51572.54</v>
      </c>
      <c r="C17" s="28">
        <v>38336.04</v>
      </c>
      <c r="D17" s="23">
        <v>38500.35</v>
      </c>
      <c r="E17" s="23">
        <v>51397.53</v>
      </c>
    </row>
    <row r="18" spans="1:5" ht="15">
      <c r="A18" s="1" t="s">
        <v>9</v>
      </c>
      <c r="B18" s="23">
        <v>51397.53</v>
      </c>
      <c r="C18" s="28">
        <v>38336.04</v>
      </c>
      <c r="D18" s="23">
        <v>37513.81</v>
      </c>
      <c r="E18" s="23">
        <v>52209.06</v>
      </c>
    </row>
    <row r="19" spans="1:5" ht="15">
      <c r="A19" s="2" t="s">
        <v>10</v>
      </c>
      <c r="B19" s="2">
        <v>48792.37</v>
      </c>
      <c r="C19" s="2">
        <f>SUM(C7:C18)</f>
        <v>460032.4799999999</v>
      </c>
      <c r="D19" s="2">
        <f>SUM(D7:D18)</f>
        <v>455794.07</v>
      </c>
      <c r="E19" s="29">
        <v>52209.06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3"/>
      <c r="B2" s="3"/>
      <c r="C2" s="3" t="s">
        <v>44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11</v>
      </c>
      <c r="C3" s="5">
        <v>13885</v>
      </c>
      <c r="D3" s="5">
        <v>8645</v>
      </c>
      <c r="E3" s="5">
        <v>141580</v>
      </c>
      <c r="F3" s="5">
        <v>5500</v>
      </c>
      <c r="G3" s="5">
        <v>15260.45</v>
      </c>
      <c r="H3" s="5">
        <v>8164</v>
      </c>
      <c r="I3" s="5">
        <v>25625</v>
      </c>
      <c r="J3" s="5">
        <v>7973</v>
      </c>
      <c r="K3" s="5">
        <v>18100</v>
      </c>
      <c r="L3" s="5">
        <v>13864</v>
      </c>
      <c r="M3" s="5">
        <v>8004</v>
      </c>
      <c r="N3" s="5">
        <v>17663.58</v>
      </c>
      <c r="O3" s="6">
        <f>SUM(C3:N3)</f>
        <v>284264.03</v>
      </c>
    </row>
    <row r="4" spans="1:15" ht="15">
      <c r="A4" s="3">
        <v>2</v>
      </c>
      <c r="B4" s="5" t="s">
        <v>51</v>
      </c>
      <c r="C4" s="5">
        <v>163.45</v>
      </c>
      <c r="D4" s="5">
        <v>163.45</v>
      </c>
      <c r="E4" s="5">
        <v>163.45</v>
      </c>
      <c r="F4" s="5">
        <v>163.45</v>
      </c>
      <c r="G4" s="5">
        <v>163.45</v>
      </c>
      <c r="H4" s="5">
        <v>163.45</v>
      </c>
      <c r="I4" s="5">
        <v>170.35</v>
      </c>
      <c r="J4" s="5">
        <v>170.35</v>
      </c>
      <c r="K4" s="5">
        <v>170.35</v>
      </c>
      <c r="L4" s="5">
        <v>170.35</v>
      </c>
      <c r="M4" s="5">
        <v>170.35</v>
      </c>
      <c r="N4" s="5">
        <v>184.83</v>
      </c>
      <c r="O4" s="6">
        <f>SUM(C4:N4)</f>
        <v>2017.2799999999995</v>
      </c>
    </row>
    <row r="5" spans="1:15" ht="15">
      <c r="A5" s="3">
        <v>3</v>
      </c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5" t="s">
        <v>14</v>
      </c>
      <c r="C6" s="5">
        <v>1523</v>
      </c>
      <c r="D6" s="5">
        <v>1592</v>
      </c>
      <c r="E6" s="5">
        <v>1791</v>
      </c>
      <c r="F6" s="5">
        <v>1793</v>
      </c>
      <c r="G6" s="5">
        <v>1546</v>
      </c>
      <c r="H6" s="5">
        <v>1694</v>
      </c>
      <c r="I6" s="5">
        <v>1736</v>
      </c>
      <c r="J6" s="5">
        <v>1942</v>
      </c>
      <c r="K6" s="5">
        <v>1726</v>
      </c>
      <c r="L6" s="5">
        <v>1751</v>
      </c>
      <c r="M6" s="5">
        <v>1733</v>
      </c>
      <c r="N6" s="5">
        <v>1689</v>
      </c>
      <c r="O6" s="6">
        <f>SUM(C6:N6)</f>
        <v>20516</v>
      </c>
    </row>
    <row r="7" spans="1:15" ht="15">
      <c r="A7" s="3">
        <v>5</v>
      </c>
      <c r="B7" s="5" t="s">
        <v>15</v>
      </c>
      <c r="C7" s="5">
        <v>2031</v>
      </c>
      <c r="D7" s="5">
        <v>2123</v>
      </c>
      <c r="E7" s="5">
        <v>2388</v>
      </c>
      <c r="F7" s="5">
        <v>2391</v>
      </c>
      <c r="G7" s="5">
        <v>2061</v>
      </c>
      <c r="H7" s="5">
        <v>2259</v>
      </c>
      <c r="I7" s="5">
        <v>2315</v>
      </c>
      <c r="J7" s="5">
        <v>2589</v>
      </c>
      <c r="K7" s="5">
        <v>2301</v>
      </c>
      <c r="L7" s="5">
        <v>2334</v>
      </c>
      <c r="M7" s="5">
        <v>2311</v>
      </c>
      <c r="N7" s="5">
        <v>2251</v>
      </c>
      <c r="O7" s="6">
        <f>SUM(C7:N7)</f>
        <v>27354</v>
      </c>
    </row>
    <row r="8" spans="1:15" ht="15">
      <c r="A8" s="3">
        <v>6</v>
      </c>
      <c r="B8" s="5" t="s">
        <v>25</v>
      </c>
      <c r="C8" s="5">
        <v>125.81</v>
      </c>
      <c r="D8" s="5">
        <v>271.38</v>
      </c>
      <c r="E8" s="5">
        <v>253.73</v>
      </c>
      <c r="F8" s="5">
        <v>299.17</v>
      </c>
      <c r="G8" s="5">
        <v>261.35</v>
      </c>
      <c r="H8" s="5">
        <v>254.12</v>
      </c>
      <c r="I8" s="5">
        <v>245.98</v>
      </c>
      <c r="J8" s="5">
        <v>246.2</v>
      </c>
      <c r="K8" s="5">
        <v>354.39</v>
      </c>
      <c r="L8" s="5">
        <v>291.18</v>
      </c>
      <c r="M8" s="5">
        <v>383.31</v>
      </c>
      <c r="N8" s="5">
        <v>506.29</v>
      </c>
      <c r="O8" s="6">
        <f>SUM(C8:N8)</f>
        <v>3492.91</v>
      </c>
    </row>
    <row r="9" spans="1:15" ht="15">
      <c r="A9" s="3">
        <v>7</v>
      </c>
      <c r="B9" s="5" t="s">
        <v>16</v>
      </c>
      <c r="C9" s="5">
        <v>7257.26</v>
      </c>
      <c r="D9" s="5">
        <v>6909.73</v>
      </c>
      <c r="E9" s="5">
        <v>8241.34</v>
      </c>
      <c r="F9" s="5">
        <v>8201.74</v>
      </c>
      <c r="G9" s="5">
        <v>7381.81</v>
      </c>
      <c r="H9" s="5">
        <v>7458.38</v>
      </c>
      <c r="I9" s="5">
        <v>8093.09</v>
      </c>
      <c r="J9" s="5">
        <v>9782.14</v>
      </c>
      <c r="K9" s="5">
        <v>7630.6</v>
      </c>
      <c r="L9" s="5">
        <v>9030.57</v>
      </c>
      <c r="M9" s="5">
        <v>8204.11</v>
      </c>
      <c r="N9" s="5">
        <v>8518.89</v>
      </c>
      <c r="O9" s="6">
        <f>SUM(C9:N9)</f>
        <v>96709.66</v>
      </c>
    </row>
    <row r="10" spans="1:15" ht="15">
      <c r="A10" s="3">
        <v>8</v>
      </c>
      <c r="B10" s="5" t="s">
        <v>17</v>
      </c>
      <c r="C10" s="5">
        <v>2191.69</v>
      </c>
      <c r="D10" s="5">
        <v>2086.74</v>
      </c>
      <c r="E10" s="5">
        <v>2488.88</v>
      </c>
      <c r="F10" s="5">
        <v>2476.93</v>
      </c>
      <c r="G10" s="5">
        <v>2229.31</v>
      </c>
      <c r="H10" s="5">
        <v>2252.43</v>
      </c>
      <c r="I10" s="5">
        <v>2444.11</v>
      </c>
      <c r="J10" s="5">
        <v>2954.21</v>
      </c>
      <c r="K10" s="5">
        <v>2304.44</v>
      </c>
      <c r="L10" s="5">
        <v>2727.23</v>
      </c>
      <c r="M10" s="5">
        <v>2477.64</v>
      </c>
      <c r="N10" s="5">
        <v>2572.7</v>
      </c>
      <c r="O10" s="6">
        <f>SUM(C10:N10)</f>
        <v>29206.309999999998</v>
      </c>
    </row>
    <row r="11" spans="1:15" ht="15">
      <c r="A11" s="3">
        <v>9</v>
      </c>
      <c r="B11" s="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3">
        <v>10</v>
      </c>
      <c r="B12" s="5" t="s">
        <v>19</v>
      </c>
      <c r="C12" s="5">
        <v>161.34</v>
      </c>
      <c r="D12" s="5">
        <v>160.72</v>
      </c>
      <c r="E12" s="5">
        <v>167.07</v>
      </c>
      <c r="F12" s="5">
        <v>164.09</v>
      </c>
      <c r="G12" s="5">
        <v>165.98</v>
      </c>
      <c r="H12" s="5">
        <v>165.38</v>
      </c>
      <c r="I12" s="5">
        <v>178.45</v>
      </c>
      <c r="J12" s="5">
        <v>166.8</v>
      </c>
      <c r="K12" s="5">
        <v>160.03</v>
      </c>
      <c r="L12" s="5">
        <v>162.25</v>
      </c>
      <c r="M12" s="5">
        <v>163.19</v>
      </c>
      <c r="N12" s="5">
        <v>162.78</v>
      </c>
      <c r="O12" s="6">
        <f>SUM(C12:N12)</f>
        <v>1978.08</v>
      </c>
    </row>
    <row r="13" spans="1:15" ht="15">
      <c r="A13" s="3">
        <v>11</v>
      </c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>
      <c r="A14" s="3">
        <v>12</v>
      </c>
      <c r="B14" s="5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3">
        <v>13</v>
      </c>
      <c r="B15" s="5" t="s">
        <v>26</v>
      </c>
      <c r="C15" s="5">
        <v>420.13</v>
      </c>
      <c r="D15" s="5">
        <v>786.86</v>
      </c>
      <c r="E15" s="5">
        <v>29.29</v>
      </c>
      <c r="F15" s="5">
        <v>4.13</v>
      </c>
      <c r="G15" s="5">
        <v>583.45</v>
      </c>
      <c r="H15" s="5">
        <v>4.13</v>
      </c>
      <c r="I15" s="5">
        <v>37.97</v>
      </c>
      <c r="J15" s="5">
        <v>280.07</v>
      </c>
      <c r="K15" s="5">
        <v>37.97</v>
      </c>
      <c r="L15" s="5">
        <v>4.19</v>
      </c>
      <c r="M15" s="5">
        <v>274.44</v>
      </c>
      <c r="N15" s="5">
        <v>38.31</v>
      </c>
      <c r="O15" s="6">
        <f>SUM(C15:N15)</f>
        <v>2500.94</v>
      </c>
    </row>
    <row r="16" spans="1:15" ht="15">
      <c r="A16" s="3">
        <v>14</v>
      </c>
      <c r="B16" s="5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5" t="s">
        <v>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>SUM(C17:N17)</f>
        <v>0</v>
      </c>
    </row>
    <row r="18" spans="1:15" ht="15">
      <c r="A18" s="3">
        <v>16</v>
      </c>
      <c r="B18" s="5" t="s">
        <v>23</v>
      </c>
      <c r="C18" s="5">
        <v>793.97</v>
      </c>
      <c r="D18" s="5">
        <v>793.97</v>
      </c>
      <c r="E18" s="5">
        <v>793.97</v>
      </c>
      <c r="F18" s="5">
        <v>793.97</v>
      </c>
      <c r="G18" s="5">
        <v>793.97</v>
      </c>
      <c r="H18" s="5">
        <v>793.97</v>
      </c>
      <c r="I18" s="5">
        <v>799.47</v>
      </c>
      <c r="J18" s="5">
        <v>799.47</v>
      </c>
      <c r="K18" s="5">
        <v>799.47</v>
      </c>
      <c r="L18" s="5">
        <v>799.47</v>
      </c>
      <c r="M18" s="5">
        <v>799.47</v>
      </c>
      <c r="N18" s="5">
        <v>799.47</v>
      </c>
      <c r="O18" s="6">
        <f>SUM(C18:N18)</f>
        <v>9560.640000000001</v>
      </c>
    </row>
    <row r="19" spans="1:15" ht="15">
      <c r="A19" s="3">
        <v>17</v>
      </c>
      <c r="B19" s="6" t="s">
        <v>24</v>
      </c>
      <c r="C19" s="6">
        <f aca="true" t="shared" si="0" ref="C19:N19">SUM(C3:C18)</f>
        <v>28552.650000000005</v>
      </c>
      <c r="D19" s="6">
        <f t="shared" si="0"/>
        <v>23532.85</v>
      </c>
      <c r="E19" s="6">
        <f t="shared" si="0"/>
        <v>157896.73000000004</v>
      </c>
      <c r="F19" s="6">
        <f t="shared" si="0"/>
        <v>21787.480000000003</v>
      </c>
      <c r="G19" s="6">
        <f t="shared" si="0"/>
        <v>30446.770000000004</v>
      </c>
      <c r="H19" s="6">
        <f t="shared" si="0"/>
        <v>23208.860000000004</v>
      </c>
      <c r="I19" s="6">
        <f t="shared" si="0"/>
        <v>41645.42</v>
      </c>
      <c r="J19" s="6">
        <f t="shared" si="0"/>
        <v>26903.24</v>
      </c>
      <c r="K19" s="6">
        <f t="shared" si="0"/>
        <v>33584.24999999999</v>
      </c>
      <c r="L19" s="6">
        <f t="shared" si="0"/>
        <v>31134.239999999998</v>
      </c>
      <c r="M19" s="6">
        <f t="shared" si="0"/>
        <v>24520.51</v>
      </c>
      <c r="N19" s="6">
        <f t="shared" si="0"/>
        <v>34386.85</v>
      </c>
      <c r="O19" s="6">
        <f>SUM(C19:N19)</f>
        <v>477599.85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9.421875" style="0" customWidth="1"/>
    <col min="6" max="6" width="19.421875" style="0" customWidth="1"/>
    <col min="7" max="7" width="22.00390625" style="0" customWidth="1"/>
    <col min="8" max="8" width="22.421875" style="0" customWidth="1"/>
    <col min="9" max="9" width="26.421875" style="0" customWidth="1"/>
  </cols>
  <sheetData>
    <row r="1" spans="1:9" ht="15">
      <c r="A1" s="15" t="s">
        <v>68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8" t="s">
        <v>29</v>
      </c>
      <c r="B2" s="7" t="s">
        <v>2</v>
      </c>
      <c r="C2" s="7" t="s">
        <v>27</v>
      </c>
      <c r="D2" s="8" t="s">
        <v>30</v>
      </c>
      <c r="E2" s="7" t="s">
        <v>28</v>
      </c>
      <c r="F2" s="18" t="s">
        <v>69</v>
      </c>
      <c r="G2" s="18" t="s">
        <v>59</v>
      </c>
      <c r="H2" s="18" t="s">
        <v>58</v>
      </c>
      <c r="I2" s="26" t="s">
        <v>70</v>
      </c>
    </row>
    <row r="3" spans="1:9" ht="15">
      <c r="A3" s="19">
        <v>48792.37</v>
      </c>
      <c r="B3" s="1">
        <v>460032.4799999999</v>
      </c>
      <c r="C3" s="1">
        <v>455794.07</v>
      </c>
      <c r="D3" s="1">
        <v>52209.06</v>
      </c>
      <c r="E3" s="1">
        <v>477599.85</v>
      </c>
      <c r="F3" s="1">
        <f>C3-E3</f>
        <v>-21805.77999999997</v>
      </c>
      <c r="G3" s="1">
        <v>4800</v>
      </c>
      <c r="H3" s="1">
        <v>857.78</v>
      </c>
      <c r="I3" s="27">
        <v>92016.9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C19" sqref="C19:E19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2" spans="1:5" ht="15">
      <c r="A2" s="9" t="s">
        <v>71</v>
      </c>
      <c r="B2" s="9"/>
      <c r="C2" s="9"/>
      <c r="D2" s="9"/>
      <c r="E2" s="9"/>
    </row>
    <row r="3" spans="1:5" ht="15">
      <c r="A3" s="4"/>
      <c r="B3" s="4"/>
      <c r="C3" s="4"/>
      <c r="D3" s="4"/>
      <c r="E3" s="4"/>
    </row>
    <row r="4" spans="1:5" ht="15">
      <c r="A4" s="30" t="s">
        <v>32</v>
      </c>
      <c r="B4" s="30"/>
      <c r="C4" s="30"/>
      <c r="D4" s="30"/>
      <c r="E4" s="30"/>
    </row>
    <row r="5" spans="1:5" ht="15">
      <c r="A5" s="4"/>
      <c r="B5" s="4"/>
      <c r="C5" s="4"/>
      <c r="D5" s="4"/>
      <c r="E5" s="4"/>
    </row>
    <row r="6" spans="1:5" ht="30">
      <c r="A6" s="10" t="s">
        <v>0</v>
      </c>
      <c r="B6" s="11" t="s">
        <v>1</v>
      </c>
      <c r="C6" s="10" t="s">
        <v>2</v>
      </c>
      <c r="D6" s="10" t="s">
        <v>3</v>
      </c>
      <c r="E6" s="11" t="s">
        <v>4</v>
      </c>
    </row>
    <row r="7" spans="1:5" ht="15">
      <c r="A7" s="16" t="s">
        <v>36</v>
      </c>
      <c r="B7" s="19">
        <v>52209.06</v>
      </c>
      <c r="C7" s="28">
        <v>40632.84</v>
      </c>
      <c r="D7" s="20">
        <v>33971.01</v>
      </c>
      <c r="E7" s="19">
        <v>58870.89</v>
      </c>
    </row>
    <row r="8" spans="1:5" ht="15">
      <c r="A8" s="16" t="s">
        <v>37</v>
      </c>
      <c r="B8" s="21">
        <v>58870.89</v>
      </c>
      <c r="C8" s="28">
        <v>40632.84</v>
      </c>
      <c r="D8" s="22">
        <v>39011.4</v>
      </c>
      <c r="E8" s="21">
        <v>60492.33</v>
      </c>
    </row>
    <row r="9" spans="1:5" ht="15">
      <c r="A9" s="16" t="s">
        <v>38</v>
      </c>
      <c r="B9" s="21">
        <v>60492.33</v>
      </c>
      <c r="C9" s="28">
        <v>40632.84</v>
      </c>
      <c r="D9" s="22">
        <v>37125.54</v>
      </c>
      <c r="E9" s="21">
        <v>63999.63</v>
      </c>
    </row>
    <row r="10" spans="1:5" ht="15">
      <c r="A10" s="16" t="s">
        <v>39</v>
      </c>
      <c r="B10" s="21">
        <v>63999.63</v>
      </c>
      <c r="C10" s="28">
        <v>40632.84</v>
      </c>
      <c r="D10" s="22">
        <v>37101.24</v>
      </c>
      <c r="E10" s="21">
        <v>67531.23</v>
      </c>
    </row>
    <row r="11" spans="1:5" ht="15">
      <c r="A11" s="16" t="s">
        <v>40</v>
      </c>
      <c r="B11" s="21">
        <v>67531.23</v>
      </c>
      <c r="C11" s="28">
        <v>40632.84</v>
      </c>
      <c r="D11" s="22">
        <v>40151.14</v>
      </c>
      <c r="E11" s="21">
        <v>68012.93</v>
      </c>
    </row>
    <row r="12" spans="1:5" ht="15">
      <c r="A12" s="16" t="s">
        <v>41</v>
      </c>
      <c r="B12" s="21">
        <v>68012.93</v>
      </c>
      <c r="C12" s="28">
        <v>40632.84</v>
      </c>
      <c r="D12" s="22">
        <v>38321.06</v>
      </c>
      <c r="E12" s="21">
        <v>70324.71</v>
      </c>
    </row>
    <row r="13" spans="1:5" ht="15">
      <c r="A13" s="16" t="s">
        <v>42</v>
      </c>
      <c r="B13" s="1">
        <v>70324.71</v>
      </c>
      <c r="C13" s="28">
        <v>40632.84</v>
      </c>
      <c r="D13" s="1">
        <v>41463.9</v>
      </c>
      <c r="E13" s="1">
        <v>69493.65</v>
      </c>
    </row>
    <row r="14" spans="1:5" ht="15">
      <c r="A14" s="17" t="s">
        <v>5</v>
      </c>
      <c r="B14" s="21">
        <v>69493.65</v>
      </c>
      <c r="C14" s="28">
        <v>40627.98</v>
      </c>
      <c r="D14" s="22">
        <v>36349.31</v>
      </c>
      <c r="E14" s="21">
        <v>73772.32</v>
      </c>
    </row>
    <row r="15" spans="1:5" ht="15">
      <c r="A15" s="17" t="s">
        <v>6</v>
      </c>
      <c r="B15" s="23">
        <v>73772.32</v>
      </c>
      <c r="C15" s="28">
        <v>40627.98</v>
      </c>
      <c r="D15" s="23">
        <v>42063.02</v>
      </c>
      <c r="E15" s="23">
        <v>72337.28</v>
      </c>
    </row>
    <row r="16" spans="1:5" ht="15">
      <c r="A16" s="17" t="s">
        <v>7</v>
      </c>
      <c r="B16" s="23">
        <v>72337.28</v>
      </c>
      <c r="C16" s="28">
        <v>40627.98</v>
      </c>
      <c r="D16" s="23">
        <v>42336.64</v>
      </c>
      <c r="E16" s="23">
        <v>70628.62</v>
      </c>
    </row>
    <row r="17" spans="1:5" ht="15">
      <c r="A17" s="17" t="s">
        <v>8</v>
      </c>
      <c r="B17" s="23"/>
      <c r="C17" s="28"/>
      <c r="D17" s="23"/>
      <c r="E17" s="23"/>
    </row>
    <row r="18" spans="1:5" ht="15">
      <c r="A18" s="1" t="s">
        <v>9</v>
      </c>
      <c r="B18" s="23"/>
      <c r="C18" s="28"/>
      <c r="D18" s="23"/>
      <c r="E18" s="23"/>
    </row>
    <row r="19" spans="1:5" ht="15">
      <c r="A19" s="2" t="s">
        <v>10</v>
      </c>
      <c r="B19" s="2">
        <v>52209.33</v>
      </c>
      <c r="C19" s="2">
        <f>SUM(C7:C18)</f>
        <v>406313.81999999995</v>
      </c>
      <c r="D19" s="2">
        <f>SUM(D7:D18)</f>
        <v>387894.26000000007</v>
      </c>
      <c r="E19" s="29">
        <v>70628.62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31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3"/>
      <c r="B2" s="3"/>
      <c r="C2" s="3" t="s">
        <v>44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11</v>
      </c>
      <c r="C3" s="5">
        <v>10432</v>
      </c>
      <c r="D3" s="5">
        <v>8392.5</v>
      </c>
      <c r="E3" s="5">
        <v>13054.5</v>
      </c>
      <c r="F3" s="5">
        <v>5500</v>
      </c>
      <c r="G3" s="5">
        <v>3500</v>
      </c>
      <c r="H3" s="5">
        <v>28706</v>
      </c>
      <c r="I3" s="5">
        <v>31820</v>
      </c>
      <c r="J3" s="5">
        <v>5117</v>
      </c>
      <c r="K3" s="5">
        <v>3500</v>
      </c>
      <c r="L3" s="5">
        <v>3500</v>
      </c>
      <c r="M3" s="5"/>
      <c r="N3" s="5"/>
      <c r="O3" s="6">
        <f>SUM(C3:N3)</f>
        <v>113522</v>
      </c>
    </row>
    <row r="4" spans="1:15" ht="15">
      <c r="A4" s="3">
        <v>2</v>
      </c>
      <c r="B4" s="5" t="s">
        <v>51</v>
      </c>
      <c r="C4" s="5">
        <v>184.93</v>
      </c>
      <c r="D4" s="5">
        <v>184.93</v>
      </c>
      <c r="E4" s="5">
        <v>184.93</v>
      </c>
      <c r="F4" s="5">
        <v>184.93</v>
      </c>
      <c r="G4" s="5">
        <v>184.93</v>
      </c>
      <c r="H4" s="5">
        <v>184.93</v>
      </c>
      <c r="I4" s="5">
        <v>184.93</v>
      </c>
      <c r="J4" s="5">
        <v>184.93</v>
      </c>
      <c r="K4" s="5">
        <v>184.93</v>
      </c>
      <c r="L4" s="5">
        <v>184.93</v>
      </c>
      <c r="M4" s="5"/>
      <c r="N4" s="5"/>
      <c r="O4" s="6">
        <f>SUM(C4:N4)</f>
        <v>1849.3000000000004</v>
      </c>
    </row>
    <row r="5" spans="1:15" ht="15">
      <c r="A5" s="3">
        <v>3</v>
      </c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5" t="s">
        <v>14</v>
      </c>
      <c r="C6" s="5">
        <v>1529</v>
      </c>
      <c r="D6" s="5">
        <v>1756</v>
      </c>
      <c r="E6" s="5">
        <v>1671</v>
      </c>
      <c r="F6" s="5">
        <v>1670</v>
      </c>
      <c r="G6" s="5">
        <v>1807</v>
      </c>
      <c r="H6" s="5">
        <v>1725</v>
      </c>
      <c r="I6" s="5">
        <v>1866</v>
      </c>
      <c r="J6" s="5">
        <v>1636</v>
      </c>
      <c r="K6" s="5">
        <v>1893</v>
      </c>
      <c r="L6" s="5">
        <v>1906</v>
      </c>
      <c r="M6" s="5"/>
      <c r="N6" s="5"/>
      <c r="O6" s="6">
        <f>SUM(C6:N6)</f>
        <v>17459</v>
      </c>
    </row>
    <row r="7" spans="1:15" ht="15">
      <c r="A7" s="3">
        <v>5</v>
      </c>
      <c r="B7" s="5" t="s">
        <v>15</v>
      </c>
      <c r="C7" s="5">
        <v>2039</v>
      </c>
      <c r="D7" s="5">
        <v>2341</v>
      </c>
      <c r="E7" s="5">
        <v>2228</v>
      </c>
      <c r="F7" s="5">
        <v>2227</v>
      </c>
      <c r="G7" s="5">
        <v>2410</v>
      </c>
      <c r="H7" s="5">
        <v>2300</v>
      </c>
      <c r="I7" s="5">
        <v>2488</v>
      </c>
      <c r="J7" s="5">
        <v>2181</v>
      </c>
      <c r="K7" s="5">
        <v>2524</v>
      </c>
      <c r="L7" s="5">
        <v>2541</v>
      </c>
      <c r="M7" s="5"/>
      <c r="N7" s="5"/>
      <c r="O7" s="6">
        <f>SUM(C7:N7)</f>
        <v>23279</v>
      </c>
    </row>
    <row r="8" spans="1:15" ht="15">
      <c r="A8" s="3">
        <v>6</v>
      </c>
      <c r="B8" s="5" t="s">
        <v>25</v>
      </c>
      <c r="C8" s="5">
        <v>156.54</v>
      </c>
      <c r="D8" s="5">
        <v>290.3</v>
      </c>
      <c r="E8" s="5">
        <v>276</v>
      </c>
      <c r="F8" s="5">
        <v>271.4</v>
      </c>
      <c r="G8" s="5">
        <v>317.19</v>
      </c>
      <c r="H8" s="5">
        <v>276.89</v>
      </c>
      <c r="I8" s="5">
        <v>275.49</v>
      </c>
      <c r="J8" s="5">
        <v>261.85</v>
      </c>
      <c r="K8" s="5">
        <v>273.39</v>
      </c>
      <c r="L8" s="5">
        <v>267.71</v>
      </c>
      <c r="M8" s="5"/>
      <c r="N8" s="5"/>
      <c r="O8" s="6">
        <f>SUM(C8:N8)</f>
        <v>2666.76</v>
      </c>
    </row>
    <row r="9" spans="1:15" ht="15">
      <c r="A9" s="3">
        <v>7</v>
      </c>
      <c r="B9" s="5" t="s">
        <v>16</v>
      </c>
      <c r="C9" s="5">
        <v>10476.8</v>
      </c>
      <c r="D9" s="5">
        <v>8958.49</v>
      </c>
      <c r="E9" s="5">
        <v>9800.18</v>
      </c>
      <c r="F9" s="5">
        <v>8802.66</v>
      </c>
      <c r="G9" s="5">
        <v>9540.2</v>
      </c>
      <c r="H9" s="5">
        <v>8869.68</v>
      </c>
      <c r="I9" s="5">
        <v>6608.21</v>
      </c>
      <c r="J9" s="5">
        <v>5524.9</v>
      </c>
      <c r="K9" s="5">
        <v>6401.26</v>
      </c>
      <c r="L9" s="5">
        <v>6054.29</v>
      </c>
      <c r="M9" s="5"/>
      <c r="N9" s="5"/>
      <c r="O9" s="6">
        <f>SUM(C9:N9)</f>
        <v>81036.66999999998</v>
      </c>
    </row>
    <row r="10" spans="1:15" ht="15">
      <c r="A10" s="3">
        <v>8</v>
      </c>
      <c r="B10" s="5" t="s">
        <v>17</v>
      </c>
      <c r="C10" s="5">
        <v>3163.99</v>
      </c>
      <c r="D10" s="5">
        <v>2705.46</v>
      </c>
      <c r="E10" s="5">
        <v>2959.65</v>
      </c>
      <c r="F10" s="5">
        <v>2658.4</v>
      </c>
      <c r="G10" s="5">
        <v>2881.14</v>
      </c>
      <c r="H10" s="5">
        <v>2678.64</v>
      </c>
      <c r="I10" s="5">
        <v>1995.68</v>
      </c>
      <c r="J10" s="5">
        <v>1668.52</v>
      </c>
      <c r="K10" s="5">
        <v>1933.18</v>
      </c>
      <c r="L10" s="5">
        <v>1828.39</v>
      </c>
      <c r="M10" s="5"/>
      <c r="N10" s="5"/>
      <c r="O10" s="6">
        <f>SUM(C10:N10)</f>
        <v>24473.05</v>
      </c>
    </row>
    <row r="11" spans="1:15" ht="15">
      <c r="A11" s="3">
        <v>9</v>
      </c>
      <c r="B11" s="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3">
        <v>10</v>
      </c>
      <c r="B12" s="5" t="s">
        <v>19</v>
      </c>
      <c r="C12" s="5">
        <v>166.58</v>
      </c>
      <c r="D12" s="5">
        <v>167.94</v>
      </c>
      <c r="E12" s="5">
        <v>175.47</v>
      </c>
      <c r="F12" s="5">
        <v>164.66</v>
      </c>
      <c r="G12" s="5">
        <v>167.14</v>
      </c>
      <c r="H12" s="5">
        <v>165.79</v>
      </c>
      <c r="I12" s="5">
        <v>160.06</v>
      </c>
      <c r="J12" s="5">
        <v>150.65</v>
      </c>
      <c r="K12" s="5">
        <v>158.46</v>
      </c>
      <c r="L12" s="5">
        <v>166.47</v>
      </c>
      <c r="M12" s="5"/>
      <c r="N12" s="5"/>
      <c r="O12" s="6">
        <f>SUM(C12:N12)</f>
        <v>1643.22</v>
      </c>
    </row>
    <row r="13" spans="1:15" ht="15">
      <c r="A13" s="3">
        <v>11</v>
      </c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>
      <c r="A14" s="3">
        <v>12</v>
      </c>
      <c r="B14" s="5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3">
        <v>13</v>
      </c>
      <c r="B15" s="5" t="s">
        <v>26</v>
      </c>
      <c r="C15" s="5">
        <v>4.53</v>
      </c>
      <c r="D15" s="5">
        <v>4.53</v>
      </c>
      <c r="E15" s="5">
        <v>694.1</v>
      </c>
      <c r="F15" s="5">
        <v>4.45</v>
      </c>
      <c r="G15" s="5">
        <v>148.29</v>
      </c>
      <c r="H15" s="5">
        <v>480.22</v>
      </c>
      <c r="I15" s="5">
        <v>4.23</v>
      </c>
      <c r="J15" s="5">
        <v>319.83</v>
      </c>
      <c r="K15" s="5">
        <v>4.23</v>
      </c>
      <c r="L15" s="5">
        <v>35.79</v>
      </c>
      <c r="M15" s="5"/>
      <c r="N15" s="5"/>
      <c r="O15" s="6">
        <f>SUM(C15:N15)</f>
        <v>1700.1999999999998</v>
      </c>
    </row>
    <row r="16" spans="1:15" ht="15">
      <c r="A16" s="3">
        <v>14</v>
      </c>
      <c r="B16" s="5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5" t="s">
        <v>57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5">
      <c r="A18" s="3">
        <v>16</v>
      </c>
      <c r="B18" s="5" t="s">
        <v>23</v>
      </c>
      <c r="C18" s="5">
        <v>872.66</v>
      </c>
      <c r="D18" s="5">
        <v>872.66</v>
      </c>
      <c r="E18" s="5">
        <v>872.66</v>
      </c>
      <c r="F18" s="5">
        <v>857.48</v>
      </c>
      <c r="G18" s="5">
        <v>857.48</v>
      </c>
      <c r="H18" s="5">
        <v>857.48</v>
      </c>
      <c r="I18" s="5">
        <v>815.29</v>
      </c>
      <c r="J18" s="5">
        <v>815.29</v>
      </c>
      <c r="K18" s="5">
        <v>815.29</v>
      </c>
      <c r="L18" s="5">
        <v>815.29</v>
      </c>
      <c r="M18" s="5"/>
      <c r="N18" s="5"/>
      <c r="O18" s="6">
        <f>SUM(C18:N18)</f>
        <v>8451.58</v>
      </c>
    </row>
    <row r="19" spans="1:15" ht="15">
      <c r="A19" s="3">
        <v>17</v>
      </c>
      <c r="B19" s="6" t="s">
        <v>24</v>
      </c>
      <c r="C19" s="6">
        <f>SUM(C3:C18)</f>
        <v>29026.030000000002</v>
      </c>
      <c r="D19" s="6">
        <f>SUM(D3:D18)</f>
        <v>25673.809999999998</v>
      </c>
      <c r="E19" s="6">
        <f>SUM(E3:E18)</f>
        <v>31916.49</v>
      </c>
      <c r="F19" s="6">
        <f>SUM(F3:F18)</f>
        <v>22340.98</v>
      </c>
      <c r="G19" s="6">
        <f>SUM(G3:G18)</f>
        <v>21813.37</v>
      </c>
      <c r="H19" s="6">
        <f>SUM(H3:H18)</f>
        <v>46244.630000000005</v>
      </c>
      <c r="I19" s="6">
        <f>SUM(I3:I18)</f>
        <v>46217.89</v>
      </c>
      <c r="J19" s="6">
        <f>SUM(J3:J18)</f>
        <v>17859.970000000005</v>
      </c>
      <c r="K19" s="6">
        <f>SUM(K3:K18)</f>
        <v>17687.739999999998</v>
      </c>
      <c r="L19" s="6">
        <f>SUM(L3:L18)</f>
        <v>17299.870000000003</v>
      </c>
      <c r="M19" s="6"/>
      <c r="N19" s="6"/>
      <c r="O19" s="6">
        <f>SUM(C19:N19)</f>
        <v>276080.78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3" max="3" width="10.00390625" style="0" bestFit="1" customWidth="1"/>
    <col min="4" max="4" width="19.421875" style="0" customWidth="1"/>
    <col min="6" max="6" width="19.421875" style="0" customWidth="1"/>
    <col min="7" max="7" width="22.00390625" style="0" customWidth="1"/>
    <col min="8" max="8" width="22.421875" style="0" customWidth="1"/>
    <col min="9" max="9" width="26.421875" style="0" customWidth="1"/>
  </cols>
  <sheetData>
    <row r="1" spans="1:9" ht="15">
      <c r="A1" s="15" t="s">
        <v>73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8" t="s">
        <v>29</v>
      </c>
      <c r="B2" s="7" t="s">
        <v>2</v>
      </c>
      <c r="C2" s="7" t="s">
        <v>27</v>
      </c>
      <c r="D2" s="8" t="s">
        <v>30</v>
      </c>
      <c r="E2" s="7" t="s">
        <v>28</v>
      </c>
      <c r="F2" s="18" t="s">
        <v>74</v>
      </c>
      <c r="G2" s="18" t="s">
        <v>59</v>
      </c>
      <c r="H2" s="18" t="s">
        <v>58</v>
      </c>
      <c r="I2" s="26" t="s">
        <v>75</v>
      </c>
    </row>
    <row r="3" spans="1:9" ht="15">
      <c r="A3" s="19">
        <v>52209.33</v>
      </c>
      <c r="B3" s="1">
        <v>406313.81999999995</v>
      </c>
      <c r="C3" s="1">
        <v>387894.26000000007</v>
      </c>
      <c r="D3" s="1">
        <v>70628.62</v>
      </c>
      <c r="E3" s="1">
        <v>276080.78</v>
      </c>
      <c r="F3" s="1">
        <f>C3-E3</f>
        <v>111813.48000000004</v>
      </c>
      <c r="G3" s="1">
        <v>4000</v>
      </c>
      <c r="H3" s="1">
        <v>714.82</v>
      </c>
      <c r="I3" s="27">
        <v>208545.2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8" ht="15">
      <c r="A1" s="12" t="s">
        <v>33</v>
      </c>
      <c r="B1" s="13"/>
      <c r="C1" s="13"/>
      <c r="D1" s="13"/>
      <c r="E1" s="13"/>
      <c r="F1" s="13"/>
      <c r="G1" s="13"/>
      <c r="H1" s="14"/>
    </row>
    <row r="2" spans="1:8" ht="15">
      <c r="A2" s="3"/>
      <c r="B2" s="3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15">
      <c r="A3" s="3">
        <v>1</v>
      </c>
      <c r="B3" s="5" t="s">
        <v>11</v>
      </c>
      <c r="C3" s="5">
        <v>1857.81</v>
      </c>
      <c r="D3" s="5">
        <v>19702.43</v>
      </c>
      <c r="E3" s="5">
        <v>3725</v>
      </c>
      <c r="F3" s="5">
        <v>3725</v>
      </c>
      <c r="G3" s="5">
        <v>20442.49</v>
      </c>
      <c r="H3" s="6">
        <f>SUM(C3:G3)</f>
        <v>49452.73</v>
      </c>
    </row>
    <row r="4" spans="1:8" ht="15">
      <c r="A4" s="3">
        <v>2</v>
      </c>
      <c r="B4" s="5" t="s">
        <v>12</v>
      </c>
      <c r="C4" s="5"/>
      <c r="D4" s="5"/>
      <c r="E4" s="5"/>
      <c r="F4" s="5"/>
      <c r="G4" s="5"/>
      <c r="H4" s="6"/>
    </row>
    <row r="5" spans="1:8" ht="15">
      <c r="A5" s="3">
        <v>3</v>
      </c>
      <c r="B5" s="5" t="s">
        <v>13</v>
      </c>
      <c r="C5" s="5"/>
      <c r="D5" s="5"/>
      <c r="E5" s="5"/>
      <c r="F5" s="5"/>
      <c r="G5" s="5"/>
      <c r="H5" s="6"/>
    </row>
    <row r="6" spans="1:8" ht="15">
      <c r="A6" s="3">
        <v>4</v>
      </c>
      <c r="B6" s="5" t="s">
        <v>14</v>
      </c>
      <c r="C6" s="5">
        <v>0</v>
      </c>
      <c r="D6" s="5">
        <v>1264</v>
      </c>
      <c r="E6" s="5">
        <v>1474</v>
      </c>
      <c r="F6" s="5">
        <v>1870</v>
      </c>
      <c r="G6" s="5">
        <v>1850</v>
      </c>
      <c r="H6" s="6">
        <f>SUM(C6:G6)</f>
        <v>6458</v>
      </c>
    </row>
    <row r="7" spans="1:8" ht="15">
      <c r="A7" s="3">
        <v>5</v>
      </c>
      <c r="B7" s="5" t="s">
        <v>15</v>
      </c>
      <c r="C7" s="5">
        <v>0</v>
      </c>
      <c r="D7" s="5">
        <v>1517</v>
      </c>
      <c r="E7" s="5">
        <v>1769</v>
      </c>
      <c r="F7" s="5">
        <v>2244</v>
      </c>
      <c r="G7" s="5">
        <v>2220</v>
      </c>
      <c r="H7" s="6">
        <f>SUM(C7:G7)</f>
        <v>7750</v>
      </c>
    </row>
    <row r="8" spans="1:8" ht="15">
      <c r="A8" s="3">
        <v>6</v>
      </c>
      <c r="B8" s="5" t="s">
        <v>25</v>
      </c>
      <c r="C8" s="5">
        <v>323.35</v>
      </c>
      <c r="D8" s="5">
        <v>269.16</v>
      </c>
      <c r="E8" s="5">
        <v>435.01</v>
      </c>
      <c r="F8" s="5">
        <v>271.29</v>
      </c>
      <c r="G8" s="5">
        <v>886.86</v>
      </c>
      <c r="H8" s="6">
        <f>SUM(C8:G8)</f>
        <v>2185.67</v>
      </c>
    </row>
    <row r="9" spans="1:8" ht="15">
      <c r="A9" s="3">
        <v>7</v>
      </c>
      <c r="B9" s="5" t="s">
        <v>16</v>
      </c>
      <c r="C9" s="5">
        <v>11778.44</v>
      </c>
      <c r="D9" s="5">
        <v>10868.34</v>
      </c>
      <c r="E9" s="5">
        <v>10835.07</v>
      </c>
      <c r="F9" s="5">
        <v>10970.01</v>
      </c>
      <c r="G9" s="5">
        <v>10735.82</v>
      </c>
      <c r="H9" s="6">
        <f>SUM(C9:G9)</f>
        <v>55187.68</v>
      </c>
    </row>
    <row r="10" spans="1:8" ht="15">
      <c r="A10" s="3">
        <v>8</v>
      </c>
      <c r="B10" s="5" t="s">
        <v>17</v>
      </c>
      <c r="C10" s="5">
        <v>2391.02</v>
      </c>
      <c r="D10" s="5">
        <v>2206.27</v>
      </c>
      <c r="E10" s="5">
        <v>2188.52</v>
      </c>
      <c r="F10" s="5">
        <v>2226.91</v>
      </c>
      <c r="G10" s="5">
        <v>2179.37</v>
      </c>
      <c r="H10" s="6">
        <f>SUM(C10:G10)</f>
        <v>11192.09</v>
      </c>
    </row>
    <row r="11" spans="1:8" ht="15">
      <c r="A11" s="3">
        <v>9</v>
      </c>
      <c r="B11" s="5" t="s">
        <v>18</v>
      </c>
      <c r="C11" s="5"/>
      <c r="D11" s="5"/>
      <c r="E11" s="5"/>
      <c r="F11" s="5"/>
      <c r="G11" s="5"/>
      <c r="H11" s="6"/>
    </row>
    <row r="12" spans="1:8" ht="15">
      <c r="A12" s="3">
        <v>10</v>
      </c>
      <c r="B12" s="5" t="s">
        <v>19</v>
      </c>
      <c r="C12" s="5">
        <v>130.3</v>
      </c>
      <c r="D12" s="5">
        <v>583.03</v>
      </c>
      <c r="E12" s="5">
        <v>129.56</v>
      </c>
      <c r="F12" s="5"/>
      <c r="G12" s="5">
        <v>323.9</v>
      </c>
      <c r="H12" s="6">
        <f>SUM(C12:G12)</f>
        <v>1166.79</v>
      </c>
    </row>
    <row r="13" spans="1:8" ht="15">
      <c r="A13" s="3">
        <v>11</v>
      </c>
      <c r="B13" s="5" t="s">
        <v>20</v>
      </c>
      <c r="C13" s="5"/>
      <c r="D13" s="5"/>
      <c r="E13" s="5"/>
      <c r="F13" s="5"/>
      <c r="G13" s="5"/>
      <c r="H13" s="6"/>
    </row>
    <row r="14" spans="1:8" ht="15">
      <c r="A14" s="3">
        <v>12</v>
      </c>
      <c r="B14" s="5" t="s">
        <v>21</v>
      </c>
      <c r="C14" s="5"/>
      <c r="D14" s="5"/>
      <c r="E14" s="5"/>
      <c r="F14" s="5"/>
      <c r="G14" s="5"/>
      <c r="H14" s="6"/>
    </row>
    <row r="15" spans="1:8" ht="15">
      <c r="A15" s="3">
        <v>13</v>
      </c>
      <c r="B15" s="5" t="s">
        <v>26</v>
      </c>
      <c r="C15" s="5">
        <v>221.48</v>
      </c>
      <c r="D15" s="5">
        <v>2251.14</v>
      </c>
      <c r="E15" s="5">
        <v>404.88</v>
      </c>
      <c r="F15" s="5"/>
      <c r="G15" s="5"/>
      <c r="H15" s="6">
        <f>SUM(C15:G15)</f>
        <v>2877.5</v>
      </c>
    </row>
    <row r="16" spans="1:8" ht="15">
      <c r="A16" s="3">
        <v>14</v>
      </c>
      <c r="B16" s="5" t="s">
        <v>22</v>
      </c>
      <c r="C16" s="5"/>
      <c r="D16" s="5"/>
      <c r="E16" s="5"/>
      <c r="F16" s="5"/>
      <c r="G16" s="5"/>
      <c r="H16" s="6"/>
    </row>
    <row r="17" spans="1:8" ht="15">
      <c r="A17" s="3">
        <v>15</v>
      </c>
      <c r="B17" s="5" t="s">
        <v>23</v>
      </c>
      <c r="C17" s="5">
        <v>1850</v>
      </c>
      <c r="D17" s="5"/>
      <c r="E17" s="5"/>
      <c r="F17" s="5"/>
      <c r="G17" s="5"/>
      <c r="H17" s="6">
        <f>SUM(C17:G17)</f>
        <v>1850</v>
      </c>
    </row>
    <row r="18" spans="1:8" ht="15">
      <c r="A18" s="3">
        <v>16</v>
      </c>
      <c r="B18" s="6" t="s">
        <v>24</v>
      </c>
      <c r="C18" s="6">
        <f>SUM(C3:C17)</f>
        <v>18552.4</v>
      </c>
      <c r="D18" s="6">
        <f>SUM(D3:D17)</f>
        <v>38661.369999999995</v>
      </c>
      <c r="E18" s="6">
        <f>SUM(E3:E17)</f>
        <v>20961.040000000005</v>
      </c>
      <c r="F18" s="6">
        <f>SUM(F3:F17)</f>
        <v>21307.21</v>
      </c>
      <c r="G18" s="6">
        <f>SUM(G3:G17)</f>
        <v>38638.44</v>
      </c>
      <c r="H18" s="6">
        <f>SUM(C18:G18)</f>
        <v>138120.46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zoomScalePageLayoutView="0" workbookViewId="0" topLeftCell="A3">
      <selection activeCell="F24" sqref="F24:F25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140625" style="0" customWidth="1"/>
    <col min="6" max="6" width="22.57421875" style="0" customWidth="1"/>
  </cols>
  <sheetData>
    <row r="2" spans="1:6" ht="15">
      <c r="A2" s="15" t="s">
        <v>34</v>
      </c>
      <c r="B2" s="15"/>
      <c r="C2" s="15"/>
      <c r="D2" s="15"/>
      <c r="E2" s="15"/>
      <c r="F2" s="15"/>
    </row>
    <row r="3" spans="1:6" ht="60">
      <c r="A3" s="8" t="s">
        <v>29</v>
      </c>
      <c r="B3" s="7" t="s">
        <v>2</v>
      </c>
      <c r="C3" s="7" t="s">
        <v>27</v>
      </c>
      <c r="D3" s="8" t="s">
        <v>30</v>
      </c>
      <c r="E3" s="7" t="s">
        <v>28</v>
      </c>
      <c r="F3" s="8" t="s">
        <v>35</v>
      </c>
    </row>
    <row r="4" spans="1:6" ht="15">
      <c r="A4" s="1"/>
      <c r="B4" s="1">
        <v>172569.66</v>
      </c>
      <c r="C4" s="1">
        <v>129145.82</v>
      </c>
      <c r="D4" s="1">
        <v>44495.88</v>
      </c>
      <c r="E4" s="1">
        <v>138120.46</v>
      </c>
      <c r="F4" s="1">
        <f>C4-E4</f>
        <v>-8974.639999999985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6.00390625" style="0" customWidth="1"/>
    <col min="3" max="3" width="12.00390625" style="0" bestFit="1" customWidth="1"/>
    <col min="4" max="4" width="13.140625" style="0" bestFit="1" customWidth="1"/>
    <col min="5" max="5" width="14.57421875" style="0" customWidth="1"/>
  </cols>
  <sheetData>
    <row r="1" spans="1:5" ht="15">
      <c r="A1" s="9" t="s">
        <v>43</v>
      </c>
      <c r="B1" s="9"/>
      <c r="C1" s="9"/>
      <c r="D1" s="9"/>
      <c r="E1" s="9"/>
    </row>
    <row r="2" spans="1:5" ht="15">
      <c r="A2" s="4"/>
      <c r="B2" s="4"/>
      <c r="C2" s="4"/>
      <c r="D2" s="4"/>
      <c r="E2" s="4"/>
    </row>
    <row r="3" spans="1:5" ht="15">
      <c r="A3" s="30" t="s">
        <v>32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30">
      <c r="A5" s="10" t="s">
        <v>0</v>
      </c>
      <c r="B5" s="11" t="s">
        <v>1</v>
      </c>
      <c r="C5" s="10" t="s">
        <v>2</v>
      </c>
      <c r="D5" s="10" t="s">
        <v>3</v>
      </c>
      <c r="E5" s="11" t="s">
        <v>4</v>
      </c>
    </row>
    <row r="6" spans="1:5" ht="15">
      <c r="A6" s="16" t="s">
        <v>36</v>
      </c>
      <c r="B6" s="19">
        <v>44495.88</v>
      </c>
      <c r="C6" s="20">
        <v>37425.82</v>
      </c>
      <c r="D6" s="20">
        <v>38477.47</v>
      </c>
      <c r="E6" s="19">
        <v>43444.23</v>
      </c>
    </row>
    <row r="7" spans="1:5" ht="15">
      <c r="A7" s="16" t="s">
        <v>37</v>
      </c>
      <c r="B7" s="21">
        <v>43444.23</v>
      </c>
      <c r="C7" s="22">
        <v>30617.82</v>
      </c>
      <c r="D7" s="22">
        <v>32108.41</v>
      </c>
      <c r="E7" s="21">
        <v>41953.64</v>
      </c>
    </row>
    <row r="8" spans="1:5" ht="15">
      <c r="A8" s="16" t="s">
        <v>38</v>
      </c>
      <c r="B8" s="21">
        <v>41953.64</v>
      </c>
      <c r="C8" s="22">
        <v>30617.82</v>
      </c>
      <c r="D8" s="22">
        <v>32085.06</v>
      </c>
      <c r="E8" s="21">
        <v>40486.4</v>
      </c>
    </row>
    <row r="9" spans="1:5" ht="15">
      <c r="A9" s="16" t="s">
        <v>39</v>
      </c>
      <c r="B9" s="21">
        <v>40486.4</v>
      </c>
      <c r="C9" s="22">
        <v>30617.82</v>
      </c>
      <c r="D9" s="22">
        <v>28520.36</v>
      </c>
      <c r="E9" s="21">
        <v>42583.86</v>
      </c>
    </row>
    <row r="10" spans="1:5" ht="15">
      <c r="A10" s="16" t="s">
        <v>40</v>
      </c>
      <c r="B10" s="21">
        <v>42583.86</v>
      </c>
      <c r="C10" s="22">
        <v>53017.82</v>
      </c>
      <c r="D10" s="22">
        <v>28948.47</v>
      </c>
      <c r="E10" s="21">
        <v>66653.21</v>
      </c>
    </row>
    <row r="11" spans="1:5" ht="15">
      <c r="A11" s="16" t="s">
        <v>41</v>
      </c>
      <c r="B11" s="21">
        <v>66653.21</v>
      </c>
      <c r="C11" s="22">
        <v>30617.82</v>
      </c>
      <c r="D11" s="22">
        <v>49153.31</v>
      </c>
      <c r="E11" s="21">
        <v>48117.72</v>
      </c>
    </row>
    <row r="12" spans="1:5" ht="15">
      <c r="A12" s="16" t="s">
        <v>42</v>
      </c>
      <c r="B12" s="1">
        <v>48117.72</v>
      </c>
      <c r="C12" s="1">
        <v>30267.82</v>
      </c>
      <c r="D12" s="1">
        <v>32663.32</v>
      </c>
      <c r="E12" s="1">
        <v>45722.22</v>
      </c>
    </row>
    <row r="13" spans="1:5" ht="15">
      <c r="A13" s="17" t="s">
        <v>5</v>
      </c>
      <c r="B13" s="21">
        <v>45722.22</v>
      </c>
      <c r="C13" s="22">
        <v>30981.68</v>
      </c>
      <c r="D13" s="22">
        <v>32431.59</v>
      </c>
      <c r="E13" s="21">
        <v>44272.31</v>
      </c>
    </row>
    <row r="14" spans="1:5" ht="15">
      <c r="A14" s="17" t="s">
        <v>6</v>
      </c>
      <c r="B14" s="23">
        <v>44272.31</v>
      </c>
      <c r="C14" s="23">
        <v>30617.82</v>
      </c>
      <c r="D14" s="23">
        <v>28877.22</v>
      </c>
      <c r="E14" s="23">
        <v>46012.91</v>
      </c>
    </row>
    <row r="15" spans="1:5" ht="15">
      <c r="A15" s="17" t="s">
        <v>7</v>
      </c>
      <c r="B15" s="23">
        <v>46012.91</v>
      </c>
      <c r="C15" s="23">
        <v>30617.82</v>
      </c>
      <c r="D15" s="23">
        <v>35077.29</v>
      </c>
      <c r="E15" s="23">
        <v>41553.44</v>
      </c>
    </row>
    <row r="16" spans="1:5" ht="15">
      <c r="A16" s="17" t="s">
        <v>8</v>
      </c>
      <c r="B16" s="23">
        <v>41553.44</v>
      </c>
      <c r="C16" s="23">
        <v>30617.82</v>
      </c>
      <c r="D16" s="23">
        <v>28358.19</v>
      </c>
      <c r="E16" s="23">
        <v>43813.07</v>
      </c>
    </row>
    <row r="17" spans="1:5" ht="15">
      <c r="A17" s="1" t="s">
        <v>9</v>
      </c>
      <c r="B17" s="23">
        <v>43813.07</v>
      </c>
      <c r="C17" s="23">
        <v>30617.82</v>
      </c>
      <c r="D17" s="23">
        <v>35444.98</v>
      </c>
      <c r="E17" s="23">
        <v>38985.91</v>
      </c>
    </row>
    <row r="18" spans="1:5" ht="15">
      <c r="A18" s="2" t="s">
        <v>10</v>
      </c>
      <c r="B18" s="2"/>
      <c r="C18" s="2">
        <f>SUM(C6:C17)</f>
        <v>396635.70000000007</v>
      </c>
      <c r="D18" s="2">
        <f>SUM(D6:D17)</f>
        <v>402145.6699999999</v>
      </c>
      <c r="E18" s="2">
        <v>38985.91</v>
      </c>
    </row>
    <row r="20" ht="15">
      <c r="A20" t="s">
        <v>48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.421875" style="0" customWidth="1"/>
    <col min="2" max="2" width="36.28125" style="0" bestFit="1" customWidth="1"/>
    <col min="3" max="3" width="8.28125" style="0" customWidth="1"/>
    <col min="4" max="4" width="9.00390625" style="0" bestFit="1" customWidth="1"/>
    <col min="5" max="8" width="8.28125" style="0" customWidth="1"/>
    <col min="9" max="9" width="7.28125" style="0" customWidth="1"/>
  </cols>
  <sheetData>
    <row r="1" spans="1:15" ht="15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3"/>
      <c r="B2" s="3"/>
      <c r="C2" s="3" t="s">
        <v>44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11</v>
      </c>
      <c r="C3" s="5">
        <v>7435</v>
      </c>
      <c r="D3" s="5">
        <v>8137</v>
      </c>
      <c r="E3" s="5">
        <v>3725</v>
      </c>
      <c r="F3" s="5">
        <v>21861</v>
      </c>
      <c r="G3" s="5">
        <v>7854</v>
      </c>
      <c r="H3" s="5">
        <v>2675</v>
      </c>
      <c r="I3" s="5">
        <v>17148</v>
      </c>
      <c r="J3" s="5">
        <v>13039.98</v>
      </c>
      <c r="K3" s="5">
        <v>1725</v>
      </c>
      <c r="L3" s="5">
        <v>34478</v>
      </c>
      <c r="M3" s="5">
        <v>3725</v>
      </c>
      <c r="N3" s="5">
        <v>3725</v>
      </c>
      <c r="O3" s="6">
        <f>SUM(C3:N3)</f>
        <v>125527.98</v>
      </c>
    </row>
    <row r="4" spans="1:15" ht="15">
      <c r="A4" s="3">
        <v>2</v>
      </c>
      <c r="B4" s="5" t="s">
        <v>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>
        <v>755.65</v>
      </c>
      <c r="O4" s="6">
        <f>SUM(C4:N4)</f>
        <v>755.65</v>
      </c>
    </row>
    <row r="5" spans="1:15" ht="15">
      <c r="A5" s="3">
        <v>3</v>
      </c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5" t="s">
        <v>14</v>
      </c>
      <c r="C6" s="5">
        <v>1924</v>
      </c>
      <c r="D6" s="5">
        <v>1445</v>
      </c>
      <c r="E6" s="5">
        <v>1444</v>
      </c>
      <c r="F6" s="5">
        <v>1284</v>
      </c>
      <c r="G6" s="5">
        <v>1303</v>
      </c>
      <c r="H6" s="5">
        <v>2212</v>
      </c>
      <c r="I6" s="5">
        <v>1470</v>
      </c>
      <c r="J6" s="5">
        <v>1460</v>
      </c>
      <c r="K6" s="5">
        <v>1300</v>
      </c>
      <c r="L6" s="5">
        <v>1579</v>
      </c>
      <c r="M6" s="5">
        <v>1277</v>
      </c>
      <c r="N6" s="5">
        <v>1596</v>
      </c>
      <c r="O6" s="6">
        <f>SUM(C6:N6)</f>
        <v>18294</v>
      </c>
    </row>
    <row r="7" spans="1:15" ht="15">
      <c r="A7" s="3">
        <v>5</v>
      </c>
      <c r="B7" s="5" t="s">
        <v>15</v>
      </c>
      <c r="C7" s="5">
        <v>2309</v>
      </c>
      <c r="D7" s="5">
        <v>1927</v>
      </c>
      <c r="E7" s="5">
        <v>1926</v>
      </c>
      <c r="F7" s="5">
        <v>1712</v>
      </c>
      <c r="G7" s="5">
        <v>1737</v>
      </c>
      <c r="H7" s="5">
        <v>2950</v>
      </c>
      <c r="I7" s="5">
        <v>1960</v>
      </c>
      <c r="J7" s="5">
        <v>1946</v>
      </c>
      <c r="K7" s="5">
        <v>1733</v>
      </c>
      <c r="L7" s="5">
        <v>2104</v>
      </c>
      <c r="M7" s="5">
        <v>1702</v>
      </c>
      <c r="N7" s="5">
        <v>2127</v>
      </c>
      <c r="O7" s="6">
        <f>SUM(C7:N7)</f>
        <v>24133</v>
      </c>
    </row>
    <row r="8" spans="1:15" ht="15">
      <c r="A8" s="3">
        <v>6</v>
      </c>
      <c r="B8" s="5" t="s">
        <v>25</v>
      </c>
      <c r="C8" s="5">
        <v>1227.08</v>
      </c>
      <c r="D8" s="5">
        <v>772.39</v>
      </c>
      <c r="E8" s="5">
        <v>152.1</v>
      </c>
      <c r="F8" s="5">
        <v>297.03</v>
      </c>
      <c r="G8" s="5">
        <v>299.02</v>
      </c>
      <c r="H8" s="5">
        <v>300.33</v>
      </c>
      <c r="I8" s="5">
        <v>304.84</v>
      </c>
      <c r="J8" s="5">
        <v>370.59</v>
      </c>
      <c r="K8" s="5">
        <v>100.31</v>
      </c>
      <c r="L8" s="5">
        <v>452.97</v>
      </c>
      <c r="M8" s="5">
        <v>452.97</v>
      </c>
      <c r="N8" s="5">
        <v>291.81</v>
      </c>
      <c r="O8" s="6">
        <f>SUM(C8:N8)</f>
        <v>5021.4400000000005</v>
      </c>
    </row>
    <row r="9" spans="1:15" ht="15">
      <c r="A9" s="3">
        <v>7</v>
      </c>
      <c r="B9" s="5" t="s">
        <v>16</v>
      </c>
      <c r="C9" s="5">
        <v>10485.12</v>
      </c>
      <c r="D9" s="5">
        <v>11797.26</v>
      </c>
      <c r="E9" s="5">
        <v>12292.24</v>
      </c>
      <c r="F9" s="5">
        <v>11685.69</v>
      </c>
      <c r="G9" s="5">
        <v>12034.05</v>
      </c>
      <c r="H9" s="5">
        <v>7386.7</v>
      </c>
      <c r="I9" s="5">
        <v>9769.41</v>
      </c>
      <c r="J9" s="5">
        <v>7361.26</v>
      </c>
      <c r="K9" s="5">
        <v>7361.26</v>
      </c>
      <c r="L9" s="5">
        <v>7557.9</v>
      </c>
      <c r="M9" s="5">
        <v>7535.24</v>
      </c>
      <c r="N9" s="5">
        <v>7427.64</v>
      </c>
      <c r="O9" s="6">
        <f>SUM(C9:N9)</f>
        <v>112693.76999999999</v>
      </c>
    </row>
    <row r="10" spans="1:15" ht="15">
      <c r="A10" s="3">
        <v>8</v>
      </c>
      <c r="B10" s="5" t="s">
        <v>17</v>
      </c>
      <c r="C10" s="5">
        <v>3166.51</v>
      </c>
      <c r="D10" s="5">
        <v>3562.77</v>
      </c>
      <c r="E10" s="5">
        <v>3712.26</v>
      </c>
      <c r="F10" s="5">
        <v>3529.08</v>
      </c>
      <c r="G10" s="5">
        <v>3634.28</v>
      </c>
      <c r="H10" s="5">
        <v>2230.78</v>
      </c>
      <c r="I10" s="5">
        <v>2950.36</v>
      </c>
      <c r="J10" s="5">
        <v>2223.1</v>
      </c>
      <c r="K10" s="5">
        <v>2223.1</v>
      </c>
      <c r="L10" s="5">
        <v>2282.48</v>
      </c>
      <c r="M10" s="5">
        <v>2275.64</v>
      </c>
      <c r="N10" s="5">
        <v>2243.15</v>
      </c>
      <c r="O10" s="6">
        <f>SUM(C10:N10)</f>
        <v>34033.509999999995</v>
      </c>
    </row>
    <row r="11" spans="1:15" ht="15">
      <c r="A11" s="3">
        <v>9</v>
      </c>
      <c r="B11" s="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3">
        <v>10</v>
      </c>
      <c r="B12" s="5" t="s">
        <v>19</v>
      </c>
      <c r="C12" s="5"/>
      <c r="D12" s="5">
        <v>323.9</v>
      </c>
      <c r="E12" s="5">
        <v>485.94</v>
      </c>
      <c r="F12" s="5"/>
      <c r="G12" s="5"/>
      <c r="H12" s="5"/>
      <c r="I12" s="5">
        <v>607.42</v>
      </c>
      <c r="J12" s="5"/>
      <c r="K12" s="5">
        <v>227.8</v>
      </c>
      <c r="L12" s="5">
        <v>227.8</v>
      </c>
      <c r="M12" s="5">
        <v>227.8</v>
      </c>
      <c r="N12" s="5">
        <v>227.8</v>
      </c>
      <c r="O12" s="6">
        <f>SUM(C12:N12)</f>
        <v>2328.46</v>
      </c>
    </row>
    <row r="13" spans="1:15" ht="15">
      <c r="A13" s="3">
        <v>11</v>
      </c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>
      <c r="A14" s="3">
        <v>12</v>
      </c>
      <c r="B14" s="5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3">
        <v>13</v>
      </c>
      <c r="B15" s="5" t="s">
        <v>26</v>
      </c>
      <c r="C15" s="5"/>
      <c r="D15" s="5">
        <v>356.29</v>
      </c>
      <c r="E15" s="5">
        <v>131.25</v>
      </c>
      <c r="F15" s="5"/>
      <c r="G15" s="5"/>
      <c r="H15" s="5"/>
      <c r="I15" s="5">
        <v>236.9</v>
      </c>
      <c r="J15" s="5"/>
      <c r="K15" s="5">
        <v>12.15</v>
      </c>
      <c r="L15" s="5">
        <v>12.15</v>
      </c>
      <c r="M15" s="5">
        <v>12.15</v>
      </c>
      <c r="N15" s="5">
        <v>12.15</v>
      </c>
      <c r="O15" s="6">
        <f>SUM(C15:N15)</f>
        <v>773.04</v>
      </c>
    </row>
    <row r="16" spans="1:15" ht="15">
      <c r="A16" s="3">
        <v>14</v>
      </c>
      <c r="B16" s="5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5" t="s">
        <v>23</v>
      </c>
      <c r="C17" s="5">
        <v>919.89</v>
      </c>
      <c r="D17" s="5">
        <v>919.88</v>
      </c>
      <c r="E17" s="5">
        <v>862.55</v>
      </c>
      <c r="F17" s="5"/>
      <c r="G17" s="5"/>
      <c r="H17" s="5"/>
      <c r="I17" s="5"/>
      <c r="J17" s="5"/>
      <c r="K17" s="5"/>
      <c r="L17" s="5"/>
      <c r="M17" s="5"/>
      <c r="N17" s="5"/>
      <c r="O17" s="6">
        <f>SUM(C17:N17)</f>
        <v>2702.3199999999997</v>
      </c>
    </row>
    <row r="18" spans="1:15" ht="15">
      <c r="A18" s="3">
        <v>16</v>
      </c>
      <c r="B18" s="6" t="s">
        <v>24</v>
      </c>
      <c r="C18" s="6">
        <f aca="true" t="shared" si="0" ref="C18:H18">SUM(C3:C17)</f>
        <v>27466.6</v>
      </c>
      <c r="D18" s="6">
        <f t="shared" si="0"/>
        <v>29241.490000000005</v>
      </c>
      <c r="E18" s="6">
        <f t="shared" si="0"/>
        <v>24731.339999999997</v>
      </c>
      <c r="F18" s="6">
        <f t="shared" si="0"/>
        <v>40368.8</v>
      </c>
      <c r="G18" s="6">
        <f t="shared" si="0"/>
        <v>26861.35</v>
      </c>
      <c r="H18" s="6">
        <f t="shared" si="0"/>
        <v>17754.809999999998</v>
      </c>
      <c r="I18" s="6">
        <f aca="true" t="shared" si="1" ref="I18:N18">SUM(I3:I17)</f>
        <v>34446.93</v>
      </c>
      <c r="J18" s="6">
        <f t="shared" si="1"/>
        <v>26400.93</v>
      </c>
      <c r="K18" s="6">
        <f t="shared" si="1"/>
        <v>14682.619999999999</v>
      </c>
      <c r="L18" s="6">
        <f t="shared" si="1"/>
        <v>48694.30000000001</v>
      </c>
      <c r="M18" s="6">
        <f t="shared" si="1"/>
        <v>17207.8</v>
      </c>
      <c r="N18" s="6">
        <f t="shared" si="1"/>
        <v>18406.2</v>
      </c>
      <c r="O18" s="6">
        <f>SUM(C18:N18)</f>
        <v>326263.17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1.28125" style="0" customWidth="1"/>
    <col min="2" max="2" width="12.421875" style="0" bestFit="1" customWidth="1"/>
    <col min="4" max="4" width="18.421875" style="0" customWidth="1"/>
    <col min="6" max="6" width="24.8515625" style="0" customWidth="1"/>
    <col min="7" max="7" width="26.140625" style="0" customWidth="1"/>
    <col min="8" max="8" width="19.57421875" style="0" customWidth="1"/>
  </cols>
  <sheetData>
    <row r="1" spans="1:7" ht="15">
      <c r="A1" s="15" t="s">
        <v>46</v>
      </c>
      <c r="B1" s="15"/>
      <c r="C1" s="15"/>
      <c r="D1" s="15"/>
      <c r="E1" s="15"/>
      <c r="F1" s="15"/>
      <c r="G1" s="15"/>
    </row>
    <row r="2" spans="1:8" ht="45">
      <c r="A2" s="8" t="s">
        <v>29</v>
      </c>
      <c r="B2" s="7" t="s">
        <v>2</v>
      </c>
      <c r="C2" s="7" t="s">
        <v>27</v>
      </c>
      <c r="D2" s="8" t="s">
        <v>30</v>
      </c>
      <c r="E2" s="7" t="s">
        <v>28</v>
      </c>
      <c r="F2" s="18" t="s">
        <v>47</v>
      </c>
      <c r="G2" s="26" t="s">
        <v>52</v>
      </c>
      <c r="H2" s="24" t="s">
        <v>49</v>
      </c>
    </row>
    <row r="3" spans="1:8" ht="15">
      <c r="A3" s="1">
        <v>44495.88</v>
      </c>
      <c r="B3" s="1">
        <v>396635.70000000007</v>
      </c>
      <c r="C3" s="1">
        <v>402145.6699999999</v>
      </c>
      <c r="D3" s="1">
        <v>38985.91</v>
      </c>
      <c r="E3" s="1">
        <v>326263.17</v>
      </c>
      <c r="F3" s="1">
        <f>C3-E3</f>
        <v>75882.49999999994</v>
      </c>
      <c r="G3" s="27">
        <v>66907.86</v>
      </c>
      <c r="H3" s="25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18.140625" style="0" customWidth="1"/>
    <col min="3" max="3" width="12.00390625" style="0" bestFit="1" customWidth="1"/>
    <col min="4" max="4" width="13.140625" style="0" bestFit="1" customWidth="1"/>
    <col min="5" max="5" width="17.57421875" style="0" customWidth="1"/>
  </cols>
  <sheetData>
    <row r="3" spans="1:5" ht="15">
      <c r="A3" s="9" t="s">
        <v>53</v>
      </c>
      <c r="B3" s="9"/>
      <c r="C3" s="9"/>
      <c r="D3" s="9"/>
      <c r="E3" s="9"/>
    </row>
    <row r="4" spans="1:5" ht="15">
      <c r="A4" s="4"/>
      <c r="B4" s="4"/>
      <c r="C4" s="4"/>
      <c r="D4" s="4"/>
      <c r="E4" s="4"/>
    </row>
    <row r="5" spans="1:5" ht="15">
      <c r="A5" s="30" t="s">
        <v>32</v>
      </c>
      <c r="B5" s="30"/>
      <c r="C5" s="30"/>
      <c r="D5" s="30"/>
      <c r="E5" s="30"/>
    </row>
    <row r="6" spans="1:5" ht="15">
      <c r="A6" s="4"/>
      <c r="B6" s="4"/>
      <c r="C6" s="4"/>
      <c r="D6" s="4"/>
      <c r="E6" s="4"/>
    </row>
    <row r="7" spans="1:5" ht="30">
      <c r="A7" s="10" t="s">
        <v>0</v>
      </c>
      <c r="B7" s="11" t="s">
        <v>1</v>
      </c>
      <c r="C7" s="10" t="s">
        <v>2</v>
      </c>
      <c r="D7" s="10" t="s">
        <v>3</v>
      </c>
      <c r="E7" s="11" t="s">
        <v>4</v>
      </c>
    </row>
    <row r="8" spans="1:5" ht="15">
      <c r="A8" s="16" t="s">
        <v>36</v>
      </c>
      <c r="B8" s="19">
        <v>39205.41</v>
      </c>
      <c r="C8" s="20">
        <v>31871.62</v>
      </c>
      <c r="D8" s="20">
        <v>28653.23</v>
      </c>
      <c r="E8" s="19">
        <v>42204.3</v>
      </c>
    </row>
    <row r="9" spans="1:5" ht="15">
      <c r="A9" s="16" t="s">
        <v>37</v>
      </c>
      <c r="B9" s="21">
        <v>42204.3</v>
      </c>
      <c r="C9" s="22">
        <v>31871.62</v>
      </c>
      <c r="D9" s="22">
        <v>32798.47</v>
      </c>
      <c r="E9" s="21">
        <v>41277.45</v>
      </c>
    </row>
    <row r="10" spans="1:5" ht="15">
      <c r="A10" s="16" t="s">
        <v>38</v>
      </c>
      <c r="B10" s="21">
        <v>41277.45</v>
      </c>
      <c r="C10" s="22">
        <v>31871.62</v>
      </c>
      <c r="D10" s="22">
        <v>30991.92</v>
      </c>
      <c r="E10" s="21">
        <v>42157.15</v>
      </c>
    </row>
    <row r="11" spans="1:5" ht="15">
      <c r="A11" s="16" t="s">
        <v>39</v>
      </c>
      <c r="B11" s="21">
        <v>42157.15</v>
      </c>
      <c r="C11" s="22">
        <v>31871.62</v>
      </c>
      <c r="D11" s="22">
        <v>30768.2</v>
      </c>
      <c r="E11" s="21">
        <v>43260.57</v>
      </c>
    </row>
    <row r="12" spans="1:5" ht="15">
      <c r="A12" s="16" t="s">
        <v>40</v>
      </c>
      <c r="B12" s="21">
        <v>43260.57</v>
      </c>
      <c r="C12" s="22">
        <v>31871.62</v>
      </c>
      <c r="D12" s="22">
        <v>32673.39</v>
      </c>
      <c r="E12" s="21">
        <v>42458.8</v>
      </c>
    </row>
    <row r="13" spans="1:5" ht="15">
      <c r="A13" s="16" t="s">
        <v>41</v>
      </c>
      <c r="B13" s="21">
        <v>42458.8</v>
      </c>
      <c r="C13" s="22">
        <v>31871.62</v>
      </c>
      <c r="D13" s="22">
        <v>34180.58</v>
      </c>
      <c r="E13" s="21">
        <v>40934.05</v>
      </c>
    </row>
    <row r="14" spans="1:5" ht="15">
      <c r="A14" s="16" t="s">
        <v>42</v>
      </c>
      <c r="B14" s="1">
        <v>40934.05</v>
      </c>
      <c r="C14" s="22">
        <v>31871.62</v>
      </c>
      <c r="D14" s="1">
        <v>29822.27</v>
      </c>
      <c r="E14" s="1">
        <v>42199.19</v>
      </c>
    </row>
    <row r="15" spans="1:5" ht="15">
      <c r="A15" s="17" t="s">
        <v>5</v>
      </c>
      <c r="B15" s="21">
        <v>42199.19</v>
      </c>
      <c r="C15" s="22">
        <v>31871.62</v>
      </c>
      <c r="D15" s="22">
        <v>32419.55</v>
      </c>
      <c r="E15" s="21">
        <v>41651.26</v>
      </c>
    </row>
    <row r="16" spans="1:5" ht="15">
      <c r="A16" s="17" t="s">
        <v>6</v>
      </c>
      <c r="B16" s="23">
        <v>41651.26</v>
      </c>
      <c r="C16" s="22">
        <v>31871.62</v>
      </c>
      <c r="D16" s="23">
        <v>30451.74</v>
      </c>
      <c r="E16" s="23">
        <v>43071.14</v>
      </c>
    </row>
    <row r="17" spans="1:5" ht="15">
      <c r="A17" s="17" t="s">
        <v>7</v>
      </c>
      <c r="B17" s="23">
        <v>43071.14</v>
      </c>
      <c r="C17" s="22">
        <v>31871.62</v>
      </c>
      <c r="D17" s="23">
        <v>34452.37</v>
      </c>
      <c r="E17" s="23">
        <v>40490.39</v>
      </c>
    </row>
    <row r="18" spans="1:5" ht="15">
      <c r="A18" s="17" t="s">
        <v>8</v>
      </c>
      <c r="B18" s="23">
        <v>40490.39</v>
      </c>
      <c r="C18" s="22">
        <v>31888.15</v>
      </c>
      <c r="D18" s="23">
        <v>30482.11</v>
      </c>
      <c r="E18" s="23">
        <v>41896.43</v>
      </c>
    </row>
    <row r="19" spans="1:5" ht="15">
      <c r="A19" s="1" t="s">
        <v>9</v>
      </c>
      <c r="B19" s="23">
        <v>41896.43</v>
      </c>
      <c r="C19" s="22">
        <v>31888.15</v>
      </c>
      <c r="D19" s="23">
        <v>31107.76</v>
      </c>
      <c r="E19" s="23">
        <v>42676.82</v>
      </c>
    </row>
    <row r="20" spans="1:5" ht="15">
      <c r="A20" s="2" t="s">
        <v>10</v>
      </c>
      <c r="B20" s="2">
        <v>39205.41</v>
      </c>
      <c r="C20" s="2">
        <f>SUM(C8:C19)</f>
        <v>382492.50000000006</v>
      </c>
      <c r="D20" s="2">
        <f>SUM(D8:D19)</f>
        <v>378801.58999999997</v>
      </c>
      <c r="E20" s="2">
        <v>42676.82</v>
      </c>
    </row>
  </sheetData>
  <sheetProtection/>
  <mergeCells count="1">
    <mergeCell ref="A5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98" zoomScaleNormal="98" zoomScalePageLayoutView="0" workbookViewId="0" topLeftCell="A1">
      <selection activeCell="L4" sqref="L4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  <col min="15" max="15" width="9.8515625" style="0" customWidth="1"/>
  </cols>
  <sheetData>
    <row r="1" spans="1:15" ht="15">
      <c r="A1" s="31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">
      <c r="A2" s="3"/>
      <c r="B2" s="3"/>
      <c r="C2" s="3" t="s">
        <v>44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5" t="s">
        <v>11</v>
      </c>
      <c r="C3" s="5">
        <v>3725</v>
      </c>
      <c r="D3" s="5">
        <v>15004.11</v>
      </c>
      <c r="E3" s="5">
        <v>10361</v>
      </c>
      <c r="F3" s="5">
        <v>11632.13</v>
      </c>
      <c r="G3" s="5">
        <v>1725</v>
      </c>
      <c r="H3" s="5">
        <v>6732</v>
      </c>
      <c r="I3" s="5">
        <v>1725</v>
      </c>
      <c r="J3" s="5">
        <v>23922</v>
      </c>
      <c r="K3" s="5">
        <v>1975</v>
      </c>
      <c r="L3" s="5">
        <v>118425</v>
      </c>
      <c r="M3" s="5">
        <v>6226</v>
      </c>
      <c r="N3" s="5">
        <v>6951</v>
      </c>
      <c r="O3" s="6">
        <f>SUM(C3:N3)</f>
        <v>208403.24</v>
      </c>
    </row>
    <row r="4" spans="1:15" ht="15">
      <c r="A4" s="3">
        <v>2</v>
      </c>
      <c r="B4" s="5" t="s">
        <v>51</v>
      </c>
      <c r="C4" s="5">
        <v>151.13</v>
      </c>
      <c r="D4" s="5">
        <v>151.13</v>
      </c>
      <c r="E4" s="5">
        <v>151.13</v>
      </c>
      <c r="F4" s="5">
        <v>151.13</v>
      </c>
      <c r="G4" s="5">
        <v>151.13</v>
      </c>
      <c r="H4" s="5">
        <v>151.13</v>
      </c>
      <c r="I4" s="5">
        <v>157.14</v>
      </c>
      <c r="J4" s="5">
        <v>157.14</v>
      </c>
      <c r="K4" s="5">
        <v>157.14</v>
      </c>
      <c r="L4" s="5">
        <v>157.14</v>
      </c>
      <c r="M4" s="5">
        <v>157.14</v>
      </c>
      <c r="N4" s="5">
        <v>157.14</v>
      </c>
      <c r="O4" s="6">
        <f>SUM(C4:N4)</f>
        <v>1849.6199999999994</v>
      </c>
    </row>
    <row r="5" spans="1:15" ht="15">
      <c r="A5" s="3">
        <v>3</v>
      </c>
      <c r="B5" s="5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5">
      <c r="A6" s="3">
        <v>4</v>
      </c>
      <c r="B6" s="5" t="s">
        <v>14</v>
      </c>
      <c r="C6" s="5">
        <v>1290</v>
      </c>
      <c r="D6" s="5">
        <v>1476</v>
      </c>
      <c r="E6" s="5">
        <v>1395</v>
      </c>
      <c r="F6" s="5">
        <v>1385</v>
      </c>
      <c r="G6" s="5">
        <v>1471</v>
      </c>
      <c r="H6" s="5">
        <v>1539</v>
      </c>
      <c r="I6" s="5">
        <v>1343</v>
      </c>
      <c r="J6" s="5">
        <v>1459</v>
      </c>
      <c r="K6" s="5">
        <v>1371</v>
      </c>
      <c r="L6" s="5">
        <v>1551</v>
      </c>
      <c r="M6" s="5">
        <v>1372</v>
      </c>
      <c r="N6" s="5">
        <v>1400</v>
      </c>
      <c r="O6" s="6">
        <f>SUM(C6:N6)</f>
        <v>17052</v>
      </c>
    </row>
    <row r="7" spans="1:15" ht="15">
      <c r="A7" s="3">
        <v>5</v>
      </c>
      <c r="B7" s="5" t="s">
        <v>15</v>
      </c>
      <c r="C7" s="5">
        <v>1720</v>
      </c>
      <c r="D7" s="5">
        <v>1968</v>
      </c>
      <c r="E7" s="5">
        <v>1860</v>
      </c>
      <c r="F7" s="5">
        <v>1847</v>
      </c>
      <c r="G7" s="5">
        <v>1961</v>
      </c>
      <c r="H7" s="5">
        <v>2051</v>
      </c>
      <c r="I7" s="5">
        <v>1790</v>
      </c>
      <c r="J7" s="5">
        <v>1946</v>
      </c>
      <c r="K7" s="5">
        <v>1828</v>
      </c>
      <c r="L7" s="5">
        <v>2068</v>
      </c>
      <c r="M7" s="5">
        <v>1829</v>
      </c>
      <c r="N7" s="5">
        <v>1867</v>
      </c>
      <c r="O7" s="6">
        <f>SUM(C7:N7)</f>
        <v>22735</v>
      </c>
    </row>
    <row r="8" spans="1:15" ht="15">
      <c r="A8" s="3">
        <v>6</v>
      </c>
      <c r="B8" s="5" t="s">
        <v>25</v>
      </c>
      <c r="C8" s="5">
        <v>279.13</v>
      </c>
      <c r="D8" s="5">
        <v>285.53</v>
      </c>
      <c r="E8" s="5">
        <v>283.54</v>
      </c>
      <c r="F8" s="5">
        <v>430.84</v>
      </c>
      <c r="G8" s="5">
        <v>283.29</v>
      </c>
      <c r="H8" s="5">
        <v>336.04</v>
      </c>
      <c r="I8" s="5">
        <v>331.75</v>
      </c>
      <c r="J8" s="5">
        <v>310.33</v>
      </c>
      <c r="K8" s="5">
        <v>286.16</v>
      </c>
      <c r="L8" s="5">
        <v>205.14</v>
      </c>
      <c r="M8" s="5">
        <v>345.94</v>
      </c>
      <c r="N8" s="5">
        <v>541.09</v>
      </c>
      <c r="O8" s="6">
        <f>SUM(C8:N8)</f>
        <v>3918.7799999999997</v>
      </c>
    </row>
    <row r="9" spans="1:15" ht="15">
      <c r="A9" s="3">
        <v>7</v>
      </c>
      <c r="B9" s="5" t="s">
        <v>16</v>
      </c>
      <c r="C9" s="5">
        <v>5869.04</v>
      </c>
      <c r="D9" s="5">
        <v>7521.37</v>
      </c>
      <c r="E9" s="5">
        <v>7632.1</v>
      </c>
      <c r="F9" s="5">
        <v>7167.97</v>
      </c>
      <c r="G9" s="5">
        <v>7095.9</v>
      </c>
      <c r="H9" s="5">
        <v>7249.61</v>
      </c>
      <c r="I9" s="5">
        <v>8465.41</v>
      </c>
      <c r="J9" s="5">
        <v>8658.93</v>
      </c>
      <c r="K9" s="5">
        <v>8575.04</v>
      </c>
      <c r="L9" s="5">
        <v>8575.04</v>
      </c>
      <c r="M9" s="5">
        <v>8775.47</v>
      </c>
      <c r="N9" s="5">
        <v>8575.04</v>
      </c>
      <c r="O9" s="6">
        <f>SUM(C9:N9)</f>
        <v>94160.92000000001</v>
      </c>
    </row>
    <row r="10" spans="1:15" ht="15">
      <c r="A10" s="3">
        <v>8</v>
      </c>
      <c r="B10" s="5" t="s">
        <v>17</v>
      </c>
      <c r="C10" s="5">
        <v>1722.45</v>
      </c>
      <c r="D10" s="5">
        <v>2271.45</v>
      </c>
      <c r="E10" s="5">
        <v>2304.89</v>
      </c>
      <c r="F10" s="5">
        <v>2164.73</v>
      </c>
      <c r="G10" s="5">
        <v>2142.96</v>
      </c>
      <c r="H10" s="5">
        <v>2189.38</v>
      </c>
      <c r="I10" s="5">
        <v>2556.56</v>
      </c>
      <c r="J10" s="5">
        <v>2615</v>
      </c>
      <c r="K10" s="5">
        <v>2589.66</v>
      </c>
      <c r="L10" s="5">
        <v>2589.66</v>
      </c>
      <c r="M10" s="5">
        <v>2650.19</v>
      </c>
      <c r="N10" s="5">
        <v>2589.66</v>
      </c>
      <c r="O10" s="6">
        <f>SUM(C10:N10)</f>
        <v>28386.589999999997</v>
      </c>
    </row>
    <row r="11" spans="1:15" ht="15">
      <c r="A11" s="3">
        <v>9</v>
      </c>
      <c r="B11" s="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5">
      <c r="A12" s="3">
        <v>10</v>
      </c>
      <c r="B12" s="5" t="s">
        <v>19</v>
      </c>
      <c r="C12" s="5">
        <v>152.69</v>
      </c>
      <c r="D12" s="5">
        <v>149.64</v>
      </c>
      <c r="E12" s="5">
        <v>170.09</v>
      </c>
      <c r="F12" s="5">
        <v>165.36</v>
      </c>
      <c r="G12" s="5">
        <v>165.35</v>
      </c>
      <c r="H12" s="5">
        <v>173.18</v>
      </c>
      <c r="I12" s="5">
        <v>172.34</v>
      </c>
      <c r="J12" s="5">
        <v>168.59</v>
      </c>
      <c r="K12" s="5">
        <v>168.83</v>
      </c>
      <c r="L12" s="5">
        <v>176.36</v>
      </c>
      <c r="M12" s="5">
        <v>174.14</v>
      </c>
      <c r="N12" s="5">
        <v>180.58</v>
      </c>
      <c r="O12" s="6">
        <f>SUM(C12:N12)</f>
        <v>2017.1499999999996</v>
      </c>
    </row>
    <row r="13" spans="1:15" ht="15">
      <c r="A13" s="3">
        <v>11</v>
      </c>
      <c r="B13" s="5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>
      <c r="A14" s="3">
        <v>12</v>
      </c>
      <c r="B14" s="5" t="s">
        <v>21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5">
      <c r="A15" s="3">
        <v>13</v>
      </c>
      <c r="B15" s="5" t="s">
        <v>26</v>
      </c>
      <c r="C15" s="5">
        <v>3.98</v>
      </c>
      <c r="D15" s="5">
        <v>76.89</v>
      </c>
      <c r="E15" s="5">
        <v>3.98</v>
      </c>
      <c r="F15" s="5">
        <v>216.03</v>
      </c>
      <c r="G15" s="5">
        <v>3.98</v>
      </c>
      <c r="H15" s="5">
        <v>3.98</v>
      </c>
      <c r="I15" s="5">
        <v>82.57</v>
      </c>
      <c r="J15" s="5">
        <v>90.7</v>
      </c>
      <c r="K15" s="5">
        <v>4.14</v>
      </c>
      <c r="L15" s="5">
        <v>367.24</v>
      </c>
      <c r="M15" s="5">
        <v>101.6</v>
      </c>
      <c r="N15" s="5">
        <v>4.14</v>
      </c>
      <c r="O15" s="6">
        <f>SUM(C15:N15)</f>
        <v>959.23</v>
      </c>
    </row>
    <row r="16" spans="1:15" ht="15">
      <c r="A16" s="3">
        <v>14</v>
      </c>
      <c r="B16" s="5" t="s">
        <v>22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5">
      <c r="A17" s="3">
        <v>15</v>
      </c>
      <c r="B17" s="5" t="s">
        <v>57</v>
      </c>
      <c r="C17" s="5"/>
      <c r="D17" s="5"/>
      <c r="E17" s="5"/>
      <c r="F17" s="5">
        <v>5299.94</v>
      </c>
      <c r="G17" s="5">
        <v>5228.89</v>
      </c>
      <c r="H17" s="5">
        <v>4357.41</v>
      </c>
      <c r="I17" s="5">
        <v>2614.45</v>
      </c>
      <c r="J17" s="5">
        <v>1742.96</v>
      </c>
      <c r="K17" s="5">
        <v>1742.96</v>
      </c>
      <c r="L17" s="5">
        <v>1742.96</v>
      </c>
      <c r="M17" s="5">
        <v>1742.96</v>
      </c>
      <c r="N17" s="5">
        <v>871.48</v>
      </c>
      <c r="O17" s="6">
        <f>SUM(C17:N17)</f>
        <v>25344.009999999995</v>
      </c>
    </row>
    <row r="18" spans="1:15" ht="15">
      <c r="A18" s="3">
        <v>16</v>
      </c>
      <c r="B18" s="5" t="s">
        <v>23</v>
      </c>
      <c r="C18" s="5">
        <v>824.95</v>
      </c>
      <c r="D18" s="5">
        <v>824.95</v>
      </c>
      <c r="E18" s="5">
        <v>824.95</v>
      </c>
      <c r="F18" s="5">
        <v>824.95</v>
      </c>
      <c r="G18" s="5">
        <v>824.95</v>
      </c>
      <c r="H18" s="5">
        <v>824.95</v>
      </c>
      <c r="I18" s="5">
        <v>824.95</v>
      </c>
      <c r="J18" s="5">
        <v>824.95</v>
      </c>
      <c r="K18" s="5">
        <v>824.95</v>
      </c>
      <c r="L18" s="5">
        <v>824.95</v>
      </c>
      <c r="M18" s="5">
        <v>824.95</v>
      </c>
      <c r="N18" s="5">
        <v>824.95</v>
      </c>
      <c r="O18" s="6">
        <f>SUM(C18:N18)</f>
        <v>9899.400000000001</v>
      </c>
    </row>
    <row r="19" spans="1:15" ht="15">
      <c r="A19" s="3">
        <v>17</v>
      </c>
      <c r="B19" s="6" t="s">
        <v>24</v>
      </c>
      <c r="C19" s="6">
        <f aca="true" t="shared" si="0" ref="C19:N19">SUM(C3:C18)</f>
        <v>15738.37</v>
      </c>
      <c r="D19" s="6">
        <f t="shared" si="0"/>
        <v>29729.069999999996</v>
      </c>
      <c r="E19" s="6">
        <f t="shared" si="0"/>
        <v>24986.68</v>
      </c>
      <c r="F19" s="6">
        <f t="shared" si="0"/>
        <v>31285.079999999998</v>
      </c>
      <c r="G19" s="6">
        <f t="shared" si="0"/>
        <v>21053.45</v>
      </c>
      <c r="H19" s="6">
        <f t="shared" si="0"/>
        <v>25607.680000000004</v>
      </c>
      <c r="I19" s="6">
        <f t="shared" si="0"/>
        <v>20063.17</v>
      </c>
      <c r="J19" s="6">
        <f t="shared" si="0"/>
        <v>41895.59999999999</v>
      </c>
      <c r="K19" s="6">
        <f t="shared" si="0"/>
        <v>19522.88</v>
      </c>
      <c r="L19" s="6">
        <f t="shared" si="0"/>
        <v>136682.49</v>
      </c>
      <c r="M19" s="6">
        <f t="shared" si="0"/>
        <v>24199.389999999996</v>
      </c>
      <c r="N19" s="6">
        <f t="shared" si="0"/>
        <v>23962.08</v>
      </c>
      <c r="O19" s="6">
        <f>SUM(C19:N19)</f>
        <v>414725.94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7109375" style="0" customWidth="1"/>
    <col min="5" max="5" width="10.00390625" style="0" bestFit="1" customWidth="1"/>
    <col min="6" max="6" width="19.00390625" style="0" customWidth="1"/>
    <col min="7" max="7" width="19.8515625" style="0" customWidth="1"/>
    <col min="8" max="8" width="19.00390625" style="0" customWidth="1"/>
    <col min="9" max="9" width="27.7109375" style="0" customWidth="1"/>
  </cols>
  <sheetData>
    <row r="1" spans="1:9" ht="15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9" ht="60">
      <c r="A2" s="8" t="s">
        <v>29</v>
      </c>
      <c r="B2" s="7" t="s">
        <v>2</v>
      </c>
      <c r="C2" s="7" t="s">
        <v>27</v>
      </c>
      <c r="D2" s="8" t="s">
        <v>30</v>
      </c>
      <c r="E2" s="7" t="s">
        <v>28</v>
      </c>
      <c r="F2" s="18" t="s">
        <v>55</v>
      </c>
      <c r="G2" s="18" t="s">
        <v>59</v>
      </c>
      <c r="H2" s="18" t="s">
        <v>58</v>
      </c>
      <c r="I2" s="26" t="s">
        <v>60</v>
      </c>
    </row>
    <row r="3" spans="1:9" ht="15">
      <c r="A3" s="1">
        <v>39205.41</v>
      </c>
      <c r="B3" s="1">
        <v>382492.50000000006</v>
      </c>
      <c r="C3" s="1">
        <v>378801.58999999997</v>
      </c>
      <c r="D3" s="1">
        <v>42676.82</v>
      </c>
      <c r="E3" s="1">
        <v>414725.94</v>
      </c>
      <c r="F3" s="1">
        <f>C3-E3</f>
        <v>-35924.350000000035</v>
      </c>
      <c r="G3" s="1">
        <v>6800</v>
      </c>
      <c r="H3" s="1">
        <v>1118.26</v>
      </c>
      <c r="I3" s="27">
        <v>98872.86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2023-11-28T08:23:34Z</dcterms:modified>
  <cp:category/>
  <cp:version/>
  <cp:contentType/>
  <cp:contentStatus/>
</cp:coreProperties>
</file>